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8800" windowHeight="12588"/>
  </bookViews>
  <sheets>
    <sheet name="1" sheetId="7" r:id="rId1"/>
    <sheet name="2" sheetId="8" r:id="rId2"/>
    <sheet name="3a" sheetId="3" r:id="rId3"/>
    <sheet name="3b" sheetId="5" r:id="rId4"/>
    <sheet name="3c" sheetId="16" r:id="rId5"/>
    <sheet name="4" sheetId="11" r:id="rId6"/>
    <sheet name="5" sheetId="9" r:id="rId7"/>
    <sheet name="6" sheetId="10" r:id="rId8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W76" i="8" l="1"/>
  <c r="AW73" i="8"/>
  <c r="AG4" i="10" l="1"/>
  <c r="AG5" i="10"/>
  <c r="AG6" i="10"/>
  <c r="AG7" i="10"/>
  <c r="AG8" i="10"/>
  <c r="AG9" i="10"/>
  <c r="AG10" i="10"/>
  <c r="AG11" i="10"/>
  <c r="AG12" i="10"/>
  <c r="AG13" i="10"/>
  <c r="AG14" i="10"/>
  <c r="AG15" i="10"/>
  <c r="AG16" i="10"/>
  <c r="AG17" i="10"/>
  <c r="AG18" i="10"/>
  <c r="AG19" i="10"/>
  <c r="AG20" i="10"/>
  <c r="AG21" i="10"/>
  <c r="AG3" i="10"/>
  <c r="AZ19" i="10" l="1"/>
  <c r="AZ4" i="10"/>
  <c r="AZ5" i="10"/>
  <c r="AZ6" i="10"/>
  <c r="AZ7" i="10"/>
  <c r="AZ8" i="10"/>
  <c r="AZ9" i="10"/>
  <c r="AZ10" i="10"/>
  <c r="AZ11" i="10"/>
  <c r="AZ12" i="10"/>
  <c r="AZ13" i="10"/>
  <c r="AZ14" i="10"/>
  <c r="AZ15" i="10"/>
  <c r="AZ16" i="10"/>
  <c r="AZ17" i="10"/>
  <c r="AZ18" i="10"/>
  <c r="AZ20" i="10"/>
  <c r="AZ21" i="10"/>
  <c r="AZ3" i="10"/>
  <c r="AU19" i="10"/>
  <c r="AU4" i="10"/>
  <c r="AU5" i="10"/>
  <c r="AU6" i="10"/>
  <c r="AU7" i="10"/>
  <c r="AU8" i="10"/>
  <c r="AU9" i="10"/>
  <c r="AU10" i="10"/>
  <c r="AU11" i="10"/>
  <c r="AU12" i="10"/>
  <c r="AU13" i="10"/>
  <c r="AU14" i="10"/>
  <c r="AU15" i="10"/>
  <c r="AU16" i="10"/>
  <c r="AU17" i="10"/>
  <c r="AU18" i="10"/>
  <c r="AU20" i="10"/>
  <c r="AU21" i="10"/>
  <c r="AU3" i="10"/>
  <c r="AP4" i="10"/>
  <c r="AP5" i="10"/>
  <c r="AP6" i="10"/>
  <c r="AP7" i="10"/>
  <c r="AP8" i="10"/>
  <c r="AP9" i="10"/>
  <c r="AP10" i="10"/>
  <c r="AP11" i="10"/>
  <c r="AP12" i="10"/>
  <c r="AP13" i="10"/>
  <c r="AP14" i="10"/>
  <c r="AP15" i="10"/>
  <c r="AP16" i="10"/>
  <c r="AP17" i="10"/>
  <c r="AP18" i="10"/>
  <c r="AP19" i="10"/>
  <c r="AP20" i="10"/>
  <c r="AP21" i="10"/>
  <c r="AP3" i="10"/>
  <c r="BC20" i="10" l="1"/>
  <c r="BC15" i="10"/>
  <c r="BC11" i="10"/>
  <c r="BC7" i="10"/>
  <c r="BC19" i="10"/>
  <c r="BC18" i="10"/>
  <c r="BC14" i="10"/>
  <c r="BC10" i="10"/>
  <c r="BC6" i="10"/>
  <c r="BC3" i="10"/>
  <c r="BC17" i="10"/>
  <c r="BC13" i="10"/>
  <c r="BC9" i="10"/>
  <c r="BC5" i="10"/>
  <c r="BC21" i="10"/>
  <c r="BC16" i="10"/>
  <c r="BC12" i="10"/>
  <c r="BC8" i="10"/>
  <c r="BC4" i="10"/>
</calcChain>
</file>

<file path=xl/sharedStrings.xml><?xml version="1.0" encoding="utf-8"?>
<sst xmlns="http://schemas.openxmlformats.org/spreadsheetml/2006/main" count="1658" uniqueCount="307">
  <si>
    <t>BSE felvétel</t>
  </si>
  <si>
    <t>perem</t>
  </si>
  <si>
    <t>zárvány/üveg?</t>
  </si>
  <si>
    <t>perem + amf</t>
  </si>
  <si>
    <t>perem?</t>
  </si>
  <si>
    <t>mafikus kőzetzárvány biotit</t>
  </si>
  <si>
    <t>mafikus kőzetzárvány titanit</t>
  </si>
  <si>
    <t>n</t>
  </si>
  <si>
    <t>Minta5</t>
  </si>
  <si>
    <t>Minta11</t>
  </si>
  <si>
    <t>Minta12</t>
  </si>
  <si>
    <t>Minta13</t>
  </si>
  <si>
    <t>Minta20</t>
  </si>
  <si>
    <t>Minta24</t>
  </si>
  <si>
    <t>Minta29</t>
  </si>
  <si>
    <t>Minta30</t>
  </si>
  <si>
    <t>Minta1</t>
  </si>
  <si>
    <t>Minta2</t>
  </si>
  <si>
    <t>Minta3</t>
  </si>
  <si>
    <t>Minta4</t>
  </si>
  <si>
    <t>Minta6</t>
  </si>
  <si>
    <t>Minta7</t>
  </si>
  <si>
    <t>Minta8</t>
  </si>
  <si>
    <t>Minta9</t>
  </si>
  <si>
    <t>Minta10</t>
  </si>
  <si>
    <t>Minta14</t>
  </si>
  <si>
    <t>Minta15</t>
  </si>
  <si>
    <t>Minta16</t>
  </si>
  <si>
    <t>Minta18</t>
  </si>
  <si>
    <t>Minta19</t>
  </si>
  <si>
    <t>Minta21</t>
  </si>
  <si>
    <t>Minta22</t>
  </si>
  <si>
    <t>Minta23</t>
  </si>
  <si>
    <t>Minta25</t>
  </si>
  <si>
    <t>Minta26</t>
  </si>
  <si>
    <t>Minta27</t>
  </si>
  <si>
    <t>Minta28</t>
  </si>
  <si>
    <t>Minta57</t>
  </si>
  <si>
    <t>Minta58</t>
  </si>
  <si>
    <t>Minta59</t>
  </si>
  <si>
    <t>Minta51</t>
  </si>
  <si>
    <t>Minta52</t>
  </si>
  <si>
    <t>Minta53</t>
  </si>
  <si>
    <t>Minta54</t>
  </si>
  <si>
    <t>Minta55</t>
  </si>
  <si>
    <t>Minta60</t>
  </si>
  <si>
    <t>Minta61</t>
  </si>
  <si>
    <t>Minta63</t>
  </si>
  <si>
    <t>Minta64</t>
  </si>
  <si>
    <t>Minta65</t>
  </si>
  <si>
    <t>Minta66</t>
  </si>
  <si>
    <t>Minta67</t>
  </si>
  <si>
    <t>Minta68</t>
  </si>
  <si>
    <t>Minta69</t>
  </si>
  <si>
    <t>Minta70</t>
  </si>
  <si>
    <t>Minta71</t>
  </si>
  <si>
    <t>Minta72</t>
  </si>
  <si>
    <t>Minta73</t>
  </si>
  <si>
    <t>Minta74</t>
  </si>
  <si>
    <t>Minta75</t>
  </si>
  <si>
    <t>Minta76</t>
  </si>
  <si>
    <t>Minta77</t>
  </si>
  <si>
    <t>Minta78</t>
  </si>
  <si>
    <t>Minta79</t>
  </si>
  <si>
    <t>Minta80</t>
  </si>
  <si>
    <t>Minta81</t>
  </si>
  <si>
    <t>Minta82</t>
  </si>
  <si>
    <t>Minta83</t>
  </si>
  <si>
    <t>Minta84</t>
  </si>
  <si>
    <t>Pont</t>
  </si>
  <si>
    <t>Minta típusa</t>
  </si>
  <si>
    <t>KHM1A5 (mafikus zárvány intersticiális)</t>
  </si>
  <si>
    <t>KHM2A2b (felzikus kristálycsomó intersticiális)</t>
  </si>
  <si>
    <t>KHM2A1b (dácit alapanyag)</t>
  </si>
  <si>
    <t>Li ppm</t>
  </si>
  <si>
    <t>Li_2SE ppm</t>
  </si>
  <si>
    <t>Li_LOD ppm</t>
  </si>
  <si>
    <t>Be ppm</t>
  </si>
  <si>
    <t>Be_2SE ppm</t>
  </si>
  <si>
    <t>Be_LOD ppm</t>
  </si>
  <si>
    <t>Al ppm</t>
  </si>
  <si>
    <t>Al_2SE ppm</t>
  </si>
  <si>
    <t>Al_LOD ppm</t>
  </si>
  <si>
    <t>Ca ppm</t>
  </si>
  <si>
    <t>Ca_2SE ppm</t>
  </si>
  <si>
    <t>Ca_LOD ppm</t>
  </si>
  <si>
    <t>Sc ppm</t>
  </si>
  <si>
    <t>Sc_2SE ppm</t>
  </si>
  <si>
    <t>Sc_LOD ppm</t>
  </si>
  <si>
    <t>Ti ppm</t>
  </si>
  <si>
    <t>Ti_2SE ppm</t>
  </si>
  <si>
    <t>Ti_LOD ppm</t>
  </si>
  <si>
    <t>V ppm</t>
  </si>
  <si>
    <t>V_2SE ppm</t>
  </si>
  <si>
    <t>V_LOD ppm</t>
  </si>
  <si>
    <t>Cr ppm</t>
  </si>
  <si>
    <t>Cr_2SE ppm</t>
  </si>
  <si>
    <t>Cr_LOD ppm</t>
  </si>
  <si>
    <t>Mn ppm</t>
  </si>
  <si>
    <t>Mn_2SE ppm</t>
  </si>
  <si>
    <t>Mn_LOD ppm</t>
  </si>
  <si>
    <t>Co ppm</t>
  </si>
  <si>
    <t>Co_2SE ppm</t>
  </si>
  <si>
    <t>Co_LOD ppm</t>
  </si>
  <si>
    <t>Ni ppm</t>
  </si>
  <si>
    <t>Ni_2SE ppm</t>
  </si>
  <si>
    <t>Ni_LOD ppm</t>
  </si>
  <si>
    <t>Cu ppm</t>
  </si>
  <si>
    <t>Cu_2SE ppm</t>
  </si>
  <si>
    <t>Cu_LOD ppm</t>
  </si>
  <si>
    <t>Ga ppm</t>
  </si>
  <si>
    <t>Ga_2SE ppm</t>
  </si>
  <si>
    <t>Ga_LOD ppm</t>
  </si>
  <si>
    <t>Rb ppm</t>
  </si>
  <si>
    <t>Rb_2SE ppm</t>
  </si>
  <si>
    <t>Rb_LOD ppm</t>
  </si>
  <si>
    <t>Sr ppm</t>
  </si>
  <si>
    <t>Sr_2SE ppm</t>
  </si>
  <si>
    <t>Sr_LOD ppm</t>
  </si>
  <si>
    <t>Y ppm</t>
  </si>
  <si>
    <t>Y_2SE ppm</t>
  </si>
  <si>
    <t>Y_LOD ppm</t>
  </si>
  <si>
    <t>Zr ppm</t>
  </si>
  <si>
    <t>Zr_2SE ppm</t>
  </si>
  <si>
    <t>Zr_LOD ppm</t>
  </si>
  <si>
    <t>Nb ppm</t>
  </si>
  <si>
    <t>Nb_2SE ppm</t>
  </si>
  <si>
    <t>Nb_LOD ppm</t>
  </si>
  <si>
    <t>Cs ppm</t>
  </si>
  <si>
    <t>Cs_2SE ppm</t>
  </si>
  <si>
    <t>Cs_LOD ppm</t>
  </si>
  <si>
    <t>Ba ppm</t>
  </si>
  <si>
    <t>Ba_2SE ppm</t>
  </si>
  <si>
    <t>Ba_LOD ppm</t>
  </si>
  <si>
    <t>La ppm</t>
  </si>
  <si>
    <t>La_2SE ppm</t>
  </si>
  <si>
    <t>La_LOD ppm</t>
  </si>
  <si>
    <t>Ce ppm</t>
  </si>
  <si>
    <t>Ce_2SE ppm</t>
  </si>
  <si>
    <t>Ce_LOD ppm</t>
  </si>
  <si>
    <t>Pr ppm</t>
  </si>
  <si>
    <t>Pr_2SE ppm</t>
  </si>
  <si>
    <t>Pr_LOD ppm</t>
  </si>
  <si>
    <t>Nd ppm</t>
  </si>
  <si>
    <t>Nd_2SE ppm</t>
  </si>
  <si>
    <t>Nd_LOD ppm</t>
  </si>
  <si>
    <t>Sm ppm</t>
  </si>
  <si>
    <t>Sm_2SE ppm</t>
  </si>
  <si>
    <t>Sm_LOD ppm</t>
  </si>
  <si>
    <t>Eu ppm</t>
  </si>
  <si>
    <t>Eu_2SE ppm</t>
  </si>
  <si>
    <t>Eu_LOD ppm</t>
  </si>
  <si>
    <t>Gd ppm</t>
  </si>
  <si>
    <t>Gd_2SE ppm</t>
  </si>
  <si>
    <t>Gd_LOD ppm</t>
  </si>
  <si>
    <t>Tb ppm</t>
  </si>
  <si>
    <t>Tb_2SE ppm</t>
  </si>
  <si>
    <t>Tb_LOD ppm</t>
  </si>
  <si>
    <t>Dy ppm</t>
  </si>
  <si>
    <t>Dy_2SE ppm</t>
  </si>
  <si>
    <t>Dy_LOD ppm</t>
  </si>
  <si>
    <t>Ho ppm</t>
  </si>
  <si>
    <t>Ho_2SE ppm</t>
  </si>
  <si>
    <t>Ho_LOD ppm</t>
  </si>
  <si>
    <t>Er ppm</t>
  </si>
  <si>
    <t>Er_2SE ppm</t>
  </si>
  <si>
    <t>Er_LOD ppm</t>
  </si>
  <si>
    <t>Tm ppm</t>
  </si>
  <si>
    <t>Tm_2SE ppm</t>
  </si>
  <si>
    <t>Tm_LOD ppm</t>
  </si>
  <si>
    <t>Yb ppm</t>
  </si>
  <si>
    <t>Yb_2SE ppm</t>
  </si>
  <si>
    <t>Yb_LOD ppm</t>
  </si>
  <si>
    <t>Lu ppm</t>
  </si>
  <si>
    <t>Lu_2SE ppm</t>
  </si>
  <si>
    <t>Lu_LOD ppm</t>
  </si>
  <si>
    <t>Hf ppm</t>
  </si>
  <si>
    <t>Hf_2SE ppm</t>
  </si>
  <si>
    <t>Hf_LOD ppm</t>
  </si>
  <si>
    <t>Ta ppm</t>
  </si>
  <si>
    <t>Ta_2SE ppm</t>
  </si>
  <si>
    <t>Ta_LOD ppm</t>
  </si>
  <si>
    <t>Pb ppm</t>
  </si>
  <si>
    <t>Pb_2SE ppm</t>
  </si>
  <si>
    <t>Pb_LOD ppm</t>
  </si>
  <si>
    <t>Th ppm</t>
  </si>
  <si>
    <t>Th_2SE ppm</t>
  </si>
  <si>
    <t>Th_LOD ppm</t>
  </si>
  <si>
    <t>U ppm</t>
  </si>
  <si>
    <t>U_2SE ppm</t>
  </si>
  <si>
    <t>U_LOD ppm</t>
  </si>
  <si>
    <t>Minta17</t>
  </si>
  <si>
    <t>Minta31</t>
  </si>
  <si>
    <t>Minta32</t>
  </si>
  <si>
    <t>Minta33</t>
  </si>
  <si>
    <t>Minta34</t>
  </si>
  <si>
    <t>Minta35</t>
  </si>
  <si>
    <t>Minta36</t>
  </si>
  <si>
    <t>Minta37</t>
  </si>
  <si>
    <t>Minta38</t>
  </si>
  <si>
    <t>Minta39</t>
  </si>
  <si>
    <t>Minta40</t>
  </si>
  <si>
    <t>KHM2A2b (felzikus kristálycsomó)</t>
  </si>
  <si>
    <t>KHM2A2b (dácit)</t>
  </si>
  <si>
    <t>Mg ppm</t>
  </si>
  <si>
    <t>Mg_LOD ppm</t>
  </si>
  <si>
    <t>Si ppm</t>
  </si>
  <si>
    <t>Si_LOD ppm</t>
  </si>
  <si>
    <t>Minta85</t>
  </si>
  <si>
    <t>Minta86</t>
  </si>
  <si>
    <t>Minta87</t>
  </si>
  <si>
    <t>Minta89</t>
  </si>
  <si>
    <t>Minta90</t>
  </si>
  <si>
    <t>Minta91</t>
  </si>
  <si>
    <t>Minta92</t>
  </si>
  <si>
    <t>Minta93</t>
  </si>
  <si>
    <t>Minta94</t>
  </si>
  <si>
    <t>Minta95</t>
  </si>
  <si>
    <t>Minta96</t>
  </si>
  <si>
    <t>Minta97</t>
  </si>
  <si>
    <t>Minta101</t>
  </si>
  <si>
    <t>Minta103</t>
  </si>
  <si>
    <t>Minta104</t>
  </si>
  <si>
    <t>Minta105</t>
  </si>
  <si>
    <t>Minta106</t>
  </si>
  <si>
    <t>Minta107</t>
  </si>
  <si>
    <t>Minta108</t>
  </si>
  <si>
    <t>Minta109</t>
  </si>
  <si>
    <t>KHM2A2b (dácit) kristálymag</t>
  </si>
  <si>
    <t>KHM2A2b (dácit) kristályperem</t>
  </si>
  <si>
    <t>Mg_2SE ppm</t>
  </si>
  <si>
    <t>Si_2SE ppm</t>
  </si>
  <si>
    <t>Minta100</t>
  </si>
  <si>
    <t>Minta102</t>
  </si>
  <si>
    <t>KHM1A5 (mafikus kőzetzárvány amfibol)</t>
  </si>
  <si>
    <t>II/1. mellékelt táblázat: A Kis-Haram összes mért kőzetüvegének nyomelem-koncentrációja</t>
  </si>
  <si>
    <t>II/2. mellékelt táblázat: A Kis-Haram alapkőzet plagioklászkristályain mért pontok nyomelem-geokémiai adatai a kristálymagtól a kristályperemig</t>
  </si>
  <si>
    <t>II/3a. mellékelt táblázat: A Kis-Haram dácitos alapkőzetében és felzikus kristálycsomóiban mért amfibol kristályok nyomelem-geokémiai adatai</t>
  </si>
  <si>
    <t>II/3b. mellékelt táblázat: A Kis-Haram mafikus kőzetzárványában mért amfibol kristályok nyomelem-geokémiai adatai</t>
  </si>
  <si>
    <t>II/3c. mellékelt táblázat: A Kis-Haram alapkőzet amfibolkristályain mért pontok nyomelem-geokémiai adatai a kristálymagtól a kristályperemig</t>
  </si>
  <si>
    <t>V_ ppm</t>
  </si>
  <si>
    <t>V__2SE ppm</t>
  </si>
  <si>
    <t>V__LOD ppm</t>
  </si>
  <si>
    <t>Y_ ppm</t>
  </si>
  <si>
    <t>Y__2SE ppm</t>
  </si>
  <si>
    <t>Y__LOD ppm</t>
  </si>
  <si>
    <t>Minta41</t>
  </si>
  <si>
    <t>Minta42</t>
  </si>
  <si>
    <t>Minta43</t>
  </si>
  <si>
    <t>Minta44</t>
  </si>
  <si>
    <t>Minta45</t>
  </si>
  <si>
    <t>Minta46</t>
  </si>
  <si>
    <t>Minta47</t>
  </si>
  <si>
    <t>Minta48</t>
  </si>
  <si>
    <t>Minta49</t>
  </si>
  <si>
    <t>Minta50</t>
  </si>
  <si>
    <t>Minta56</t>
  </si>
  <si>
    <t>Minta62</t>
  </si>
  <si>
    <t>KHM2A2b (dácit) kristálymag?</t>
  </si>
  <si>
    <t>Megjegyzés</t>
  </si>
  <si>
    <t>II/4. mellékelt táblázat: A Kis-Haram alapkőzetében és mafikus kőzetzárványában mért biotitkristályok nyomelem-koncentrációja</t>
  </si>
  <si>
    <t xml:space="preserve">dácit biotit </t>
  </si>
  <si>
    <t>Minta88</t>
  </si>
  <si>
    <t>Minta99</t>
  </si>
  <si>
    <t xml:space="preserve">dácit titanit </t>
  </si>
  <si>
    <t>Minta113</t>
  </si>
  <si>
    <t>Minta114</t>
  </si>
  <si>
    <t>Minta115</t>
  </si>
  <si>
    <t>Minta116</t>
  </si>
  <si>
    <t>Minta117</t>
  </si>
  <si>
    <t>Minta118</t>
  </si>
  <si>
    <t>Minta119</t>
  </si>
  <si>
    <t>Minta120</t>
  </si>
  <si>
    <t>Minta121</t>
  </si>
  <si>
    <t>Minta122</t>
  </si>
  <si>
    <t>Minta123</t>
  </si>
  <si>
    <t>Minta124</t>
  </si>
  <si>
    <t>Minta125</t>
  </si>
  <si>
    <t>Minta126</t>
  </si>
  <si>
    <t>Minta127</t>
  </si>
  <si>
    <t>Minta128</t>
  </si>
  <si>
    <t>Minta129</t>
  </si>
  <si>
    <t>Minta130</t>
  </si>
  <si>
    <t>dácit cirkon</t>
  </si>
  <si>
    <t>P ppm</t>
  </si>
  <si>
    <t>P_2SE ppm</t>
  </si>
  <si>
    <t>P_LOD ppm</t>
  </si>
  <si>
    <t>Ce_an (Loader et al., 2017) ppm</t>
  </si>
  <si>
    <t>Sm_C ppm</t>
  </si>
  <si>
    <t>Sm_N ppm</t>
  </si>
  <si>
    <t>Eu_C ppm</t>
  </si>
  <si>
    <t>Eu_N ppm</t>
  </si>
  <si>
    <t>Gd_C ppm</t>
  </si>
  <si>
    <t>Gd_N ppm</t>
  </si>
  <si>
    <t>Eu_an ppm</t>
  </si>
  <si>
    <t>II/6. mellékelt táblázat: A Kis-Haram alapkőzetében mért cirkonkristályok nyomelem-koncentrációja</t>
  </si>
  <si>
    <t>II/5. mellékelt táblázat: A Kis-Haram alapkőzetében és mafikus kőzetzárványában mért titanitkristályok nyomelem-koncentrációja</t>
  </si>
  <si>
    <t>1. BSE_amf</t>
  </si>
  <si>
    <t>2. BSE_amf</t>
  </si>
  <si>
    <t>3. BSE_amf</t>
  </si>
  <si>
    <t>2. és 3. BSE_amf</t>
  </si>
  <si>
    <t>4. BSE_amf</t>
  </si>
  <si>
    <t>5. BSE_amf</t>
  </si>
  <si>
    <t>4. BSE_plg</t>
  </si>
  <si>
    <t>3. BSE_plg</t>
  </si>
  <si>
    <t>2. BSE_plg</t>
  </si>
  <si>
    <t>1. BSE_plg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</si>
</sst>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C00000"/>
      <name val="Calibri"/>
      <family val="2"/>
      <charset val="238"/>
      <scheme val="minor"/>
    </font>
    <font>
      <sz val="12"/>
      <color theme="5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rgb="FF7030A0"/>
      <name val="Calibri"/>
      <family val="2"/>
      <charset val="238"/>
      <scheme val="minor"/>
    </font>
    <font>
      <sz val="12"/>
      <color rgb="FF00B050"/>
      <name val="Calibri"/>
      <family val="2"/>
      <charset val="238"/>
      <scheme val="minor"/>
    </font>
    <font>
      <sz val="12"/>
      <color rgb="FF00B0F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1" fillId="0" borderId="0"/>
  </cellStyleXfs>
  <cellXfs count="41">
    <xf numFmtId="0" fontId="0" fillId="0" borderId="0" xfId="0"/>
    <xf numFmtId="0" fontId="1" fillId="0" borderId="0" xfId="1"/>
    <xf numFmtId="0" fontId="0" fillId="0" borderId="0" xfId="1" applyFont="1"/>
    <xf numFmtId="0" fontId="4" fillId="0" borderId="0" xfId="0" applyFont="1" applyBorder="1"/>
    <xf numFmtId="0" fontId="4" fillId="0" borderId="0" xfId="0" applyFont="1" applyFill="1" applyBorder="1"/>
    <xf numFmtId="0" fontId="0" fillId="0" borderId="0" xfId="0" applyBorder="1"/>
    <xf numFmtId="0" fontId="0" fillId="0" borderId="0" xfId="0" applyFill="1" applyBorder="1"/>
    <xf numFmtId="0" fontId="9" fillId="0" borderId="0" xfId="4" applyFont="1" applyFill="1"/>
    <xf numFmtId="0" fontId="9" fillId="0" borderId="1" xfId="1" applyFont="1" applyFill="1" applyBorder="1"/>
    <xf numFmtId="0" fontId="10" fillId="0" borderId="1" xfId="3" applyFont="1" applyFill="1" applyBorder="1"/>
    <xf numFmtId="0" fontId="10" fillId="0" borderId="1" xfId="2" applyFont="1" applyFill="1" applyBorder="1"/>
    <xf numFmtId="0" fontId="9" fillId="0" borderId="0" xfId="1" applyFont="1" applyFill="1" applyBorder="1"/>
    <xf numFmtId="0" fontId="10" fillId="0" borderId="0" xfId="3" applyFont="1" applyFill="1" applyBorder="1"/>
    <xf numFmtId="0" fontId="10" fillId="0" borderId="0" xfId="2" applyFont="1" applyFill="1" applyBorder="1"/>
    <xf numFmtId="0" fontId="9" fillId="0" borderId="2" xfId="1" applyFont="1" applyFill="1" applyBorder="1"/>
    <xf numFmtId="0" fontId="10" fillId="0" borderId="2" xfId="3" applyFont="1" applyFill="1" applyBorder="1"/>
    <xf numFmtId="0" fontId="10" fillId="0" borderId="2" xfId="2" applyFont="1" applyFill="1" applyBorder="1"/>
    <xf numFmtId="0" fontId="9" fillId="0" borderId="2" xfId="4" applyFont="1" applyFill="1" applyBorder="1"/>
    <xf numFmtId="0" fontId="11" fillId="0" borderId="0" xfId="0" applyFont="1" applyAlignment="1"/>
    <xf numFmtId="0" fontId="1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0" xfId="0" applyFont="1" applyFill="1" applyBorder="1"/>
    <xf numFmtId="0" fontId="9" fillId="0" borderId="2" xfId="0" applyFont="1" applyFill="1" applyBorder="1"/>
    <xf numFmtId="0" fontId="4" fillId="0" borderId="2" xfId="0" applyFont="1" applyBorder="1" applyAlignment="1">
      <alignment horizontal="left"/>
    </xf>
    <xf numFmtId="0" fontId="0" fillId="0" borderId="2" xfId="0" applyFill="1" applyBorder="1"/>
    <xf numFmtId="0" fontId="0" fillId="0" borderId="0" xfId="0" applyBorder="1" applyAlignment="1">
      <alignment horizontal="left"/>
    </xf>
    <xf numFmtId="0" fontId="0" fillId="0" borderId="0" xfId="0" applyFont="1" applyFill="1" applyBorder="1"/>
    <xf numFmtId="0" fontId="4" fillId="0" borderId="0" xfId="0" applyFont="1" applyBorder="1" applyAlignment="1">
      <alignment horizontal="left"/>
    </xf>
    <xf numFmtId="0" fontId="3" fillId="0" borderId="0" xfId="0" applyFont="1" applyFill="1" applyBorder="1"/>
    <xf numFmtId="0" fontId="5" fillId="0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/>
    <xf numFmtId="0" fontId="2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1" fillId="0" borderId="0" xfId="1" applyFill="1" applyBorder="1"/>
    <xf numFmtId="0" fontId="11" fillId="0" borderId="0" xfId="0" applyFont="1" applyBorder="1" applyAlignment="1"/>
    <xf numFmtId="0" fontId="11" fillId="0" borderId="0" xfId="0" applyFont="1" applyAlignment="1">
      <alignment horizontal="left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Border="1" applyAlignment="1">
      <alignment horizontal="left"/>
    </xf>
  </cellXfs>
  <cellStyles count="5">
    <cellStyle name="60% - 4. jelölőszín" xfId="3" builtinId="44"/>
    <cellStyle name="Jelölőszín 4" xfId="2" builtinId="41"/>
    <cellStyle name="Normál" xfId="0" builtinId="0"/>
    <cellStyle name="Normál 2" xfId="1"/>
    <cellStyle name="Normá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73</xdr:row>
      <xdr:rowOff>0</xdr:rowOff>
    </xdr:from>
    <xdr:to>
      <xdr:col>2</xdr:col>
      <xdr:colOff>802782</xdr:colOff>
      <xdr:row>91</xdr:row>
      <xdr:rowOff>11429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62760"/>
          <a:ext cx="4445142" cy="3577589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73</xdr:row>
      <xdr:rowOff>7621</xdr:rowOff>
    </xdr:from>
    <xdr:to>
      <xdr:col>7</xdr:col>
      <xdr:colOff>416877</xdr:colOff>
      <xdr:row>90</xdr:row>
      <xdr:rowOff>53340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3440" y="14470381"/>
          <a:ext cx="4287837" cy="3413759"/>
        </a:xfrm>
        <a:prstGeom prst="rect">
          <a:avLst/>
        </a:prstGeom>
      </xdr:spPr>
    </xdr:pic>
    <xdr:clientData/>
  </xdr:twoCellAnchor>
  <xdr:twoCellAnchor editAs="oneCell">
    <xdr:from>
      <xdr:col>7</xdr:col>
      <xdr:colOff>670559</xdr:colOff>
      <xdr:row>73</xdr:row>
      <xdr:rowOff>0</xdr:rowOff>
    </xdr:from>
    <xdr:to>
      <xdr:col>14</xdr:col>
      <xdr:colOff>373608</xdr:colOff>
      <xdr:row>90</xdr:row>
      <xdr:rowOff>68580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4959" y="14462760"/>
          <a:ext cx="4396969" cy="3436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3</xdr:col>
      <xdr:colOff>287431</xdr:colOff>
      <xdr:row>119</xdr:row>
      <xdr:rowOff>78105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21400"/>
          <a:ext cx="6002431" cy="48329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37</xdr:row>
      <xdr:rowOff>45720</xdr:rowOff>
    </xdr:from>
    <xdr:to>
      <xdr:col>2</xdr:col>
      <xdr:colOff>1798982</xdr:colOff>
      <xdr:row>57</xdr:row>
      <xdr:rowOff>173940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7178040"/>
          <a:ext cx="3467762" cy="4090620"/>
        </a:xfrm>
        <a:prstGeom prst="rect">
          <a:avLst/>
        </a:prstGeom>
      </xdr:spPr>
    </xdr:pic>
    <xdr:clientData/>
  </xdr:twoCellAnchor>
  <xdr:twoCellAnchor editAs="oneCell">
    <xdr:from>
      <xdr:col>2</xdr:col>
      <xdr:colOff>2049780</xdr:colOff>
      <xdr:row>37</xdr:row>
      <xdr:rowOff>45720</xdr:rowOff>
    </xdr:from>
    <xdr:to>
      <xdr:col>7</xdr:col>
      <xdr:colOff>641870</xdr:colOff>
      <xdr:row>57</xdr:row>
      <xdr:rowOff>160855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180" y="7178040"/>
          <a:ext cx="3392690" cy="4077535"/>
        </a:xfrm>
        <a:prstGeom prst="rect">
          <a:avLst/>
        </a:prstGeom>
      </xdr:spPr>
    </xdr:pic>
    <xdr:clientData/>
  </xdr:twoCellAnchor>
  <xdr:twoCellAnchor editAs="oneCell">
    <xdr:from>
      <xdr:col>8</xdr:col>
      <xdr:colOff>137160</xdr:colOff>
      <xdr:row>37</xdr:row>
      <xdr:rowOff>78680</xdr:rowOff>
    </xdr:from>
    <xdr:to>
      <xdr:col>12</xdr:col>
      <xdr:colOff>655320</xdr:colOff>
      <xdr:row>57</xdr:row>
      <xdr:rowOff>141206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7211000"/>
          <a:ext cx="3413760" cy="4024926"/>
        </a:xfrm>
        <a:prstGeom prst="rect">
          <a:avLst/>
        </a:prstGeom>
      </xdr:spPr>
    </xdr:pic>
    <xdr:clientData/>
  </xdr:twoCellAnchor>
  <xdr:twoCellAnchor editAs="oneCell">
    <xdr:from>
      <xdr:col>13</xdr:col>
      <xdr:colOff>270934</xdr:colOff>
      <xdr:row>37</xdr:row>
      <xdr:rowOff>28553</xdr:rowOff>
    </xdr:from>
    <xdr:to>
      <xdr:col>18</xdr:col>
      <xdr:colOff>414867</xdr:colOff>
      <xdr:row>57</xdr:row>
      <xdr:rowOff>118535</xdr:rowOff>
    </xdr:to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2867" y="7038953"/>
          <a:ext cx="3488267" cy="39846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29"/>
  <sheetViews>
    <sheetView tabSelected="1" workbookViewId="0">
      <selection sqref="A1:XFD1048576"/>
    </sheetView>
  </sheetViews>
  <sheetFormatPr defaultRowHeight="15.6" x14ac:dyDescent="0.3"/>
  <cols>
    <col min="1" max="1" width="11.19921875" style="6" bestFit="1" customWidth="1"/>
    <col min="2" max="2" width="40.19921875" style="6" bestFit="1" customWidth="1"/>
    <col min="3" max="16384" width="8.796875" style="6"/>
  </cols>
  <sheetData>
    <row r="1" spans="1:119" x14ac:dyDescent="0.3">
      <c r="A1" s="19" t="s">
        <v>235</v>
      </c>
      <c r="B1" s="19"/>
      <c r="C1" s="19"/>
      <c r="D1" s="19"/>
      <c r="E1" s="21"/>
      <c r="F1" s="21"/>
      <c r="G1" s="21"/>
      <c r="H1" s="21"/>
      <c r="I1" s="21"/>
      <c r="J1" s="2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</row>
    <row r="2" spans="1:119" x14ac:dyDescent="0.3">
      <c r="A2" s="2" t="s">
        <v>69</v>
      </c>
      <c r="B2" s="2" t="s">
        <v>70</v>
      </c>
      <c r="C2" t="s">
        <v>74</v>
      </c>
      <c r="D2" t="s">
        <v>75</v>
      </c>
      <c r="E2" t="s">
        <v>76</v>
      </c>
      <c r="F2" t="s">
        <v>77</v>
      </c>
      <c r="G2" t="s">
        <v>78</v>
      </c>
      <c r="H2" t="s">
        <v>79</v>
      </c>
      <c r="I2" t="s">
        <v>80</v>
      </c>
      <c r="J2" t="s">
        <v>81</v>
      </c>
      <c r="K2" t="s">
        <v>82</v>
      </c>
      <c r="L2" t="s">
        <v>83</v>
      </c>
      <c r="M2" t="s">
        <v>84</v>
      </c>
      <c r="N2" t="s">
        <v>85</v>
      </c>
      <c r="O2" t="s">
        <v>86</v>
      </c>
      <c r="P2" t="s">
        <v>87</v>
      </c>
      <c r="Q2" t="s">
        <v>88</v>
      </c>
      <c r="R2" t="s">
        <v>89</v>
      </c>
      <c r="S2" t="s">
        <v>90</v>
      </c>
      <c r="T2" t="s">
        <v>91</v>
      </c>
      <c r="U2" t="s">
        <v>92</v>
      </c>
      <c r="V2" t="s">
        <v>93</v>
      </c>
      <c r="W2" t="s">
        <v>94</v>
      </c>
      <c r="X2" t="s">
        <v>95</v>
      </c>
      <c r="Y2" t="s">
        <v>96</v>
      </c>
      <c r="Z2" t="s">
        <v>97</v>
      </c>
      <c r="AA2" t="s">
        <v>98</v>
      </c>
      <c r="AB2" t="s">
        <v>99</v>
      </c>
      <c r="AC2" t="s">
        <v>100</v>
      </c>
      <c r="AD2" t="s">
        <v>101</v>
      </c>
      <c r="AE2" t="s">
        <v>102</v>
      </c>
      <c r="AF2" t="s">
        <v>103</v>
      </c>
      <c r="AG2" t="s">
        <v>104</v>
      </c>
      <c r="AH2" t="s">
        <v>105</v>
      </c>
      <c r="AI2" t="s">
        <v>106</v>
      </c>
      <c r="AJ2" t="s">
        <v>107</v>
      </c>
      <c r="AK2" t="s">
        <v>108</v>
      </c>
      <c r="AL2" t="s">
        <v>109</v>
      </c>
      <c r="AM2" t="s">
        <v>110</v>
      </c>
      <c r="AN2" t="s">
        <v>111</v>
      </c>
      <c r="AO2" t="s">
        <v>112</v>
      </c>
      <c r="AP2" t="s">
        <v>113</v>
      </c>
      <c r="AQ2" t="s">
        <v>114</v>
      </c>
      <c r="AR2" t="s">
        <v>115</v>
      </c>
      <c r="AS2" t="s">
        <v>116</v>
      </c>
      <c r="AT2" t="s">
        <v>117</v>
      </c>
      <c r="AU2" t="s">
        <v>118</v>
      </c>
      <c r="AV2" t="s">
        <v>119</v>
      </c>
      <c r="AW2" t="s">
        <v>120</v>
      </c>
      <c r="AX2" t="s">
        <v>121</v>
      </c>
      <c r="AY2" t="s">
        <v>122</v>
      </c>
      <c r="AZ2" t="s">
        <v>123</v>
      </c>
      <c r="BA2" t="s">
        <v>124</v>
      </c>
      <c r="BB2" t="s">
        <v>125</v>
      </c>
      <c r="BC2" t="s">
        <v>126</v>
      </c>
      <c r="BD2" t="s">
        <v>127</v>
      </c>
      <c r="BE2" t="s">
        <v>128</v>
      </c>
      <c r="BF2" t="s">
        <v>129</v>
      </c>
      <c r="BG2" t="s">
        <v>130</v>
      </c>
      <c r="BH2" t="s">
        <v>131</v>
      </c>
      <c r="BI2" t="s">
        <v>132</v>
      </c>
      <c r="BJ2" t="s">
        <v>133</v>
      </c>
      <c r="BK2" t="s">
        <v>134</v>
      </c>
      <c r="BL2" t="s">
        <v>135</v>
      </c>
      <c r="BM2" t="s">
        <v>136</v>
      </c>
      <c r="BN2" t="s">
        <v>137</v>
      </c>
      <c r="BO2" t="s">
        <v>138</v>
      </c>
      <c r="BP2" t="s">
        <v>139</v>
      </c>
      <c r="BQ2" t="s">
        <v>140</v>
      </c>
      <c r="BR2" t="s">
        <v>141</v>
      </c>
      <c r="BS2" t="s">
        <v>142</v>
      </c>
      <c r="BT2" t="s">
        <v>143</v>
      </c>
      <c r="BU2" t="s">
        <v>144</v>
      </c>
      <c r="BV2" t="s">
        <v>145</v>
      </c>
      <c r="BW2" t="s">
        <v>146</v>
      </c>
      <c r="BX2" t="s">
        <v>147</v>
      </c>
      <c r="BY2" t="s">
        <v>148</v>
      </c>
      <c r="BZ2" t="s">
        <v>149</v>
      </c>
      <c r="CA2" t="s">
        <v>150</v>
      </c>
      <c r="CB2" t="s">
        <v>151</v>
      </c>
      <c r="CC2" t="s">
        <v>152</v>
      </c>
      <c r="CD2" t="s">
        <v>153</v>
      </c>
      <c r="CE2" t="s">
        <v>154</v>
      </c>
      <c r="CF2" t="s">
        <v>155</v>
      </c>
      <c r="CG2" t="s">
        <v>156</v>
      </c>
      <c r="CH2" t="s">
        <v>157</v>
      </c>
      <c r="CI2" t="s">
        <v>158</v>
      </c>
      <c r="CJ2" t="s">
        <v>159</v>
      </c>
      <c r="CK2" t="s">
        <v>160</v>
      </c>
      <c r="CL2" t="s">
        <v>161</v>
      </c>
      <c r="CM2" t="s">
        <v>162</v>
      </c>
      <c r="CN2" t="s">
        <v>163</v>
      </c>
      <c r="CO2" t="s">
        <v>164</v>
      </c>
      <c r="CP2" t="s">
        <v>165</v>
      </c>
      <c r="CQ2" t="s">
        <v>166</v>
      </c>
      <c r="CR2" t="s">
        <v>167</v>
      </c>
      <c r="CS2" t="s">
        <v>168</v>
      </c>
      <c r="CT2" t="s">
        <v>169</v>
      </c>
      <c r="CU2" t="s">
        <v>170</v>
      </c>
      <c r="CV2" t="s">
        <v>171</v>
      </c>
      <c r="CW2" t="s">
        <v>172</v>
      </c>
      <c r="CX2" t="s">
        <v>173</v>
      </c>
      <c r="CY2" t="s">
        <v>174</v>
      </c>
      <c r="CZ2" t="s">
        <v>175</v>
      </c>
      <c r="DA2" t="s">
        <v>176</v>
      </c>
      <c r="DB2" t="s">
        <v>177</v>
      </c>
      <c r="DC2" t="s">
        <v>178</v>
      </c>
      <c r="DD2" t="s">
        <v>179</v>
      </c>
      <c r="DE2" t="s">
        <v>180</v>
      </c>
      <c r="DF2" t="s">
        <v>181</v>
      </c>
      <c r="DG2" t="s">
        <v>182</v>
      </c>
      <c r="DH2" t="s">
        <v>183</v>
      </c>
      <c r="DI2" t="s">
        <v>184</v>
      </c>
      <c r="DJ2" t="s">
        <v>185</v>
      </c>
      <c r="DK2" t="s">
        <v>186</v>
      </c>
      <c r="DL2" t="s">
        <v>187</v>
      </c>
      <c r="DM2" t="s">
        <v>188</v>
      </c>
      <c r="DN2" t="s">
        <v>189</v>
      </c>
      <c r="DO2" t="s">
        <v>190</v>
      </c>
    </row>
    <row r="3" spans="1:119" x14ac:dyDescent="0.3">
      <c r="A3" s="1" t="s">
        <v>8</v>
      </c>
      <c r="B3" s="1" t="s">
        <v>71</v>
      </c>
      <c r="C3" s="1">
        <v>80</v>
      </c>
      <c r="D3" s="1">
        <v>12</v>
      </c>
      <c r="E3" s="1">
        <v>7.2</v>
      </c>
      <c r="F3" s="1">
        <v>3.9</v>
      </c>
      <c r="G3" s="1">
        <v>5.8</v>
      </c>
      <c r="H3" s="1">
        <v>1.5</v>
      </c>
      <c r="I3" s="1">
        <v>66000</v>
      </c>
      <c r="J3" s="1">
        <v>14000</v>
      </c>
      <c r="K3" s="1">
        <v>19</v>
      </c>
      <c r="L3" s="1">
        <v>4900</v>
      </c>
      <c r="M3" s="1">
        <v>1100</v>
      </c>
      <c r="N3" s="1">
        <v>1200</v>
      </c>
      <c r="O3" s="1">
        <v>16.600000000000001</v>
      </c>
      <c r="P3" s="1">
        <v>7</v>
      </c>
      <c r="Q3" s="1">
        <v>4.2</v>
      </c>
      <c r="R3" s="1">
        <v>620</v>
      </c>
      <c r="S3" s="1">
        <v>160</v>
      </c>
      <c r="T3" s="1">
        <v>20</v>
      </c>
      <c r="U3" s="1">
        <v>4.9000000000000004</v>
      </c>
      <c r="V3" s="1">
        <v>4.2</v>
      </c>
      <c r="W3" s="1">
        <v>2.6</v>
      </c>
      <c r="X3" s="1"/>
      <c r="Y3" s="1"/>
      <c r="Z3" s="1">
        <v>19</v>
      </c>
      <c r="AA3" s="1">
        <v>286</v>
      </c>
      <c r="AB3" s="1">
        <v>72</v>
      </c>
      <c r="AC3" s="1">
        <v>21</v>
      </c>
      <c r="AD3" s="1"/>
      <c r="AE3" s="1"/>
      <c r="AF3" s="1">
        <v>3.3</v>
      </c>
      <c r="AG3" s="1"/>
      <c r="AH3" s="1"/>
      <c r="AI3" s="1">
        <v>9.4</v>
      </c>
      <c r="AJ3" s="1"/>
      <c r="AK3" s="1"/>
      <c r="AL3" s="1">
        <v>5.7</v>
      </c>
      <c r="AM3" s="1">
        <v>10.5</v>
      </c>
      <c r="AN3" s="1">
        <v>4.5</v>
      </c>
      <c r="AO3" s="1">
        <v>1.3</v>
      </c>
      <c r="AP3" s="1">
        <v>171</v>
      </c>
      <c r="AQ3" s="1">
        <v>63</v>
      </c>
      <c r="AR3" s="1">
        <v>2.2000000000000002</v>
      </c>
      <c r="AS3" s="1">
        <v>160</v>
      </c>
      <c r="AT3" s="1">
        <v>57</v>
      </c>
      <c r="AU3" s="1">
        <v>0.18</v>
      </c>
      <c r="AV3" s="1">
        <v>6.4</v>
      </c>
      <c r="AW3" s="1">
        <v>1.6</v>
      </c>
      <c r="AX3" s="1">
        <v>0.28000000000000003</v>
      </c>
      <c r="AY3" s="1">
        <v>77</v>
      </c>
      <c r="AZ3" s="1">
        <v>22</v>
      </c>
      <c r="BA3" s="1">
        <v>0.3</v>
      </c>
      <c r="BB3" s="1">
        <v>15.4</v>
      </c>
      <c r="BC3" s="1">
        <v>3.4</v>
      </c>
      <c r="BD3" s="1">
        <v>0.17</v>
      </c>
      <c r="BE3" s="1">
        <v>5.8</v>
      </c>
      <c r="BF3" s="1">
        <v>1.3</v>
      </c>
      <c r="BG3" s="1">
        <v>0.26</v>
      </c>
      <c r="BH3" s="1">
        <v>1220</v>
      </c>
      <c r="BI3" s="1">
        <v>350</v>
      </c>
      <c r="BJ3" s="1">
        <v>0.32</v>
      </c>
      <c r="BK3" s="1">
        <v>25</v>
      </c>
      <c r="BL3" s="1">
        <v>5.9</v>
      </c>
      <c r="BM3" s="1">
        <v>4.1000000000000002E-2</v>
      </c>
      <c r="BN3" s="1">
        <v>46</v>
      </c>
      <c r="BO3" s="1">
        <v>17</v>
      </c>
      <c r="BP3" s="1">
        <v>4.1000000000000002E-2</v>
      </c>
      <c r="BQ3" s="1">
        <v>4.5999999999999996</v>
      </c>
      <c r="BR3" s="1">
        <v>1.7</v>
      </c>
      <c r="BS3" s="1">
        <v>0.1</v>
      </c>
      <c r="BT3" s="1">
        <v>14.3</v>
      </c>
      <c r="BU3" s="1">
        <v>7</v>
      </c>
      <c r="BV3" s="1">
        <v>0.18</v>
      </c>
      <c r="BW3" s="1">
        <v>1</v>
      </c>
      <c r="BX3" s="1">
        <v>1.2</v>
      </c>
      <c r="BY3" s="1">
        <v>0.62</v>
      </c>
      <c r="BZ3" s="1">
        <v>0.24</v>
      </c>
      <c r="CA3" s="1">
        <v>0.23</v>
      </c>
      <c r="CB3" s="1">
        <v>9.0999999999999998E-2</v>
      </c>
      <c r="CC3" s="1">
        <v>1.4</v>
      </c>
      <c r="CD3" s="1">
        <v>1.1000000000000001</v>
      </c>
      <c r="CE3" s="1">
        <v>0.2</v>
      </c>
      <c r="CF3" s="1">
        <v>7.0000000000000007E-2</v>
      </c>
      <c r="CG3" s="1">
        <v>0.13</v>
      </c>
      <c r="CH3" s="1">
        <v>4.4999999999999998E-2</v>
      </c>
      <c r="CI3" s="1">
        <v>0.67</v>
      </c>
      <c r="CJ3" s="1">
        <v>0.7</v>
      </c>
      <c r="CK3" s="1">
        <v>0.12</v>
      </c>
      <c r="CL3" s="1">
        <v>0.32</v>
      </c>
      <c r="CM3" s="1">
        <v>0.17</v>
      </c>
      <c r="CN3" s="1">
        <v>2.9000000000000001E-2</v>
      </c>
      <c r="CO3" s="1">
        <v>1</v>
      </c>
      <c r="CP3" s="1">
        <v>1.2</v>
      </c>
      <c r="CQ3" s="1">
        <v>8.2000000000000003E-2</v>
      </c>
      <c r="CR3" s="1">
        <v>0.25</v>
      </c>
      <c r="CS3" s="1">
        <v>0.27</v>
      </c>
      <c r="CT3" s="1">
        <v>0.09</v>
      </c>
      <c r="CU3" s="1">
        <v>1.3</v>
      </c>
      <c r="CV3" s="1">
        <v>0.99</v>
      </c>
      <c r="CW3" s="1">
        <v>0.17</v>
      </c>
      <c r="CX3" s="1">
        <v>0.34</v>
      </c>
      <c r="CY3" s="1">
        <v>0.26</v>
      </c>
      <c r="CZ3" s="1">
        <v>6.2E-2</v>
      </c>
      <c r="DA3" s="1">
        <v>1.79</v>
      </c>
      <c r="DB3" s="1">
        <v>0.72</v>
      </c>
      <c r="DC3" s="1">
        <v>9.4E-2</v>
      </c>
      <c r="DD3" s="1">
        <v>1.4</v>
      </c>
      <c r="DE3" s="1">
        <v>0.89</v>
      </c>
      <c r="DF3" s="1">
        <v>4.3999999999999997E-2</v>
      </c>
      <c r="DG3" s="1">
        <v>42.3</v>
      </c>
      <c r="DH3" s="1">
        <v>8.9</v>
      </c>
      <c r="DI3" s="1">
        <v>0.48</v>
      </c>
      <c r="DJ3" s="1">
        <v>21.6</v>
      </c>
      <c r="DK3" s="1">
        <v>5.2</v>
      </c>
      <c r="DL3" s="1">
        <v>3.5999999999999997E-2</v>
      </c>
      <c r="DM3" s="1">
        <v>7.8</v>
      </c>
      <c r="DN3" s="1">
        <v>3.3</v>
      </c>
      <c r="DO3" s="1">
        <v>3.4000000000000002E-2</v>
      </c>
    </row>
    <row r="4" spans="1:119" x14ac:dyDescent="0.3">
      <c r="A4" s="1" t="s">
        <v>9</v>
      </c>
      <c r="B4" s="1" t="s">
        <v>71</v>
      </c>
      <c r="C4" s="1">
        <v>75</v>
      </c>
      <c r="D4" s="1">
        <v>24</v>
      </c>
      <c r="E4" s="1">
        <v>8.1</v>
      </c>
      <c r="F4" s="1">
        <v>6</v>
      </c>
      <c r="G4" s="1">
        <v>6.2</v>
      </c>
      <c r="H4" s="1">
        <v>3.6</v>
      </c>
      <c r="I4" s="1">
        <v>75000</v>
      </c>
      <c r="J4" s="1">
        <v>10000</v>
      </c>
      <c r="K4" s="1">
        <v>23</v>
      </c>
      <c r="L4" s="1">
        <v>7500</v>
      </c>
      <c r="M4" s="1">
        <v>2300</v>
      </c>
      <c r="N4" s="1">
        <v>1300</v>
      </c>
      <c r="O4" s="1">
        <v>11.7</v>
      </c>
      <c r="P4" s="1">
        <v>2.2999999999999998</v>
      </c>
      <c r="Q4" s="1">
        <v>4.2</v>
      </c>
      <c r="R4" s="1">
        <v>520</v>
      </c>
      <c r="S4" s="1">
        <v>150</v>
      </c>
      <c r="T4" s="1">
        <v>23</v>
      </c>
      <c r="U4" s="1">
        <v>4.3</v>
      </c>
      <c r="V4" s="1">
        <v>1.8</v>
      </c>
      <c r="W4" s="1">
        <v>2.7</v>
      </c>
      <c r="X4" s="1"/>
      <c r="Y4" s="1"/>
      <c r="Z4" s="1">
        <v>20</v>
      </c>
      <c r="AA4" s="1">
        <v>283</v>
      </c>
      <c r="AB4" s="1">
        <v>85</v>
      </c>
      <c r="AC4" s="1">
        <v>22</v>
      </c>
      <c r="AD4" s="1"/>
      <c r="AE4" s="1"/>
      <c r="AF4" s="1">
        <v>3</v>
      </c>
      <c r="AG4" s="1"/>
      <c r="AH4" s="1"/>
      <c r="AI4" s="1">
        <v>10</v>
      </c>
      <c r="AJ4" s="1"/>
      <c r="AK4" s="1"/>
      <c r="AL4" s="1">
        <v>7.2</v>
      </c>
      <c r="AM4" s="1">
        <v>10.4</v>
      </c>
      <c r="AN4" s="1">
        <v>2.4</v>
      </c>
      <c r="AO4" s="1">
        <v>1.7</v>
      </c>
      <c r="AP4" s="1">
        <v>142</v>
      </c>
      <c r="AQ4" s="1">
        <v>36</v>
      </c>
      <c r="AR4" s="1">
        <v>2</v>
      </c>
      <c r="AS4" s="1">
        <v>194</v>
      </c>
      <c r="AT4" s="1">
        <v>64</v>
      </c>
      <c r="AU4" s="1">
        <v>0.13</v>
      </c>
      <c r="AV4" s="1">
        <v>5.9</v>
      </c>
      <c r="AW4" s="1">
        <v>2.1</v>
      </c>
      <c r="AX4" s="1">
        <v>0.19</v>
      </c>
      <c r="AY4" s="1">
        <v>70</v>
      </c>
      <c r="AZ4" s="1">
        <v>22</v>
      </c>
      <c r="BA4" s="1">
        <v>0.28000000000000003</v>
      </c>
      <c r="BB4" s="1">
        <v>14.7</v>
      </c>
      <c r="BC4" s="1">
        <v>3.7</v>
      </c>
      <c r="BD4" s="1">
        <v>0.21</v>
      </c>
      <c r="BE4" s="1">
        <v>6.8</v>
      </c>
      <c r="BF4" s="1">
        <v>1.4</v>
      </c>
      <c r="BG4" s="1">
        <v>0.46</v>
      </c>
      <c r="BH4" s="1">
        <v>1370</v>
      </c>
      <c r="BI4" s="1">
        <v>150</v>
      </c>
      <c r="BJ4" s="1">
        <v>0.55000000000000004</v>
      </c>
      <c r="BK4" s="1">
        <v>25.4</v>
      </c>
      <c r="BL4" s="1">
        <v>4.5999999999999996</v>
      </c>
      <c r="BM4" s="1">
        <v>7.0000000000000007E-2</v>
      </c>
      <c r="BN4" s="1">
        <v>41</v>
      </c>
      <c r="BO4" s="1">
        <v>13</v>
      </c>
      <c r="BP4" s="1">
        <v>6.9000000000000006E-2</v>
      </c>
      <c r="BQ4" s="1">
        <v>4.0999999999999996</v>
      </c>
      <c r="BR4" s="1">
        <v>1.2</v>
      </c>
      <c r="BS4" s="1">
        <v>7.1999999999999995E-2</v>
      </c>
      <c r="BT4" s="1">
        <v>8.1999999999999993</v>
      </c>
      <c r="BU4" s="1">
        <v>4.0999999999999996</v>
      </c>
      <c r="BV4" s="1">
        <v>0.52</v>
      </c>
      <c r="BW4" s="1">
        <v>2.7</v>
      </c>
      <c r="BX4" s="1">
        <v>2.5</v>
      </c>
      <c r="BY4" s="1">
        <v>0.79</v>
      </c>
      <c r="BZ4" s="1">
        <v>0.54</v>
      </c>
      <c r="CA4" s="1">
        <v>0.49</v>
      </c>
      <c r="CB4" s="1">
        <v>9.7000000000000003E-2</v>
      </c>
      <c r="CC4" s="1">
        <v>1.5</v>
      </c>
      <c r="CD4" s="1">
        <v>1.3</v>
      </c>
      <c r="CE4" s="1">
        <v>0.22</v>
      </c>
      <c r="CF4" s="1">
        <v>0.17</v>
      </c>
      <c r="CG4" s="1">
        <v>0.2</v>
      </c>
      <c r="CH4" s="1">
        <v>3.1E-2</v>
      </c>
      <c r="CI4" s="1">
        <v>1.31</v>
      </c>
      <c r="CJ4" s="1">
        <v>0.95</v>
      </c>
      <c r="CK4" s="1">
        <v>0.12</v>
      </c>
      <c r="CL4" s="1">
        <v>0.28999999999999998</v>
      </c>
      <c r="CM4" s="1">
        <v>0.28999999999999998</v>
      </c>
      <c r="CN4" s="1">
        <v>0.05</v>
      </c>
      <c r="CO4" s="1">
        <v>0.36</v>
      </c>
      <c r="CP4" s="1">
        <v>0.32</v>
      </c>
      <c r="CQ4" s="1">
        <v>8.7999999999999995E-2</v>
      </c>
      <c r="CR4" s="1">
        <v>0.16</v>
      </c>
      <c r="CS4" s="1">
        <v>0.12</v>
      </c>
      <c r="CT4" s="1">
        <v>4.5999999999999999E-2</v>
      </c>
      <c r="CU4" s="1">
        <v>0.21</v>
      </c>
      <c r="CV4" s="1">
        <v>0.43</v>
      </c>
      <c r="CW4" s="1">
        <v>0.19</v>
      </c>
      <c r="CX4" s="1">
        <v>0.11</v>
      </c>
      <c r="CY4" s="1">
        <v>0.15</v>
      </c>
      <c r="CZ4" s="1">
        <v>0.03</v>
      </c>
      <c r="DA4" s="1">
        <v>2.4</v>
      </c>
      <c r="DB4" s="1">
        <v>1</v>
      </c>
      <c r="DC4" s="1">
        <v>0.1</v>
      </c>
      <c r="DD4" s="1">
        <v>1.29</v>
      </c>
      <c r="DE4" s="1">
        <v>0.46</v>
      </c>
      <c r="DF4" s="1">
        <v>0.03</v>
      </c>
      <c r="DG4" s="1">
        <v>44.5</v>
      </c>
      <c r="DH4" s="1">
        <v>8.4</v>
      </c>
      <c r="DI4" s="1">
        <v>0.52</v>
      </c>
      <c r="DJ4" s="1">
        <v>23.2</v>
      </c>
      <c r="DK4" s="1">
        <v>5.6</v>
      </c>
      <c r="DL4" s="1">
        <v>3.9E-2</v>
      </c>
      <c r="DM4" s="1">
        <v>7.4</v>
      </c>
      <c r="DN4" s="1">
        <v>2.1</v>
      </c>
      <c r="DO4" s="1">
        <v>5.7000000000000002E-2</v>
      </c>
    </row>
    <row r="5" spans="1:119" x14ac:dyDescent="0.3">
      <c r="A5" s="1" t="s">
        <v>10</v>
      </c>
      <c r="B5" s="1" t="s">
        <v>71</v>
      </c>
      <c r="C5" s="1">
        <v>70.599999999999994</v>
      </c>
      <c r="D5" s="1">
        <v>9.6</v>
      </c>
      <c r="E5" s="1">
        <v>6.3</v>
      </c>
      <c r="F5" s="1"/>
      <c r="G5" s="1"/>
      <c r="H5" s="1">
        <v>3.1</v>
      </c>
      <c r="I5" s="1">
        <v>67200</v>
      </c>
      <c r="J5" s="1">
        <v>3800</v>
      </c>
      <c r="K5" s="1">
        <v>16</v>
      </c>
      <c r="L5" s="1">
        <v>6040</v>
      </c>
      <c r="M5" s="1">
        <v>900</v>
      </c>
      <c r="N5" s="1">
        <v>1200</v>
      </c>
      <c r="O5" s="1">
        <v>15.8</v>
      </c>
      <c r="P5" s="1">
        <v>3.2</v>
      </c>
      <c r="Q5" s="1">
        <v>3.3</v>
      </c>
      <c r="R5" s="1">
        <v>397</v>
      </c>
      <c r="S5" s="1">
        <v>63</v>
      </c>
      <c r="T5" s="1">
        <v>19</v>
      </c>
      <c r="U5" s="1">
        <v>3</v>
      </c>
      <c r="V5" s="1">
        <v>1.4</v>
      </c>
      <c r="W5" s="1">
        <v>2.1</v>
      </c>
      <c r="X5" s="1"/>
      <c r="Y5" s="1"/>
      <c r="Z5" s="1">
        <v>20</v>
      </c>
      <c r="AA5" s="1">
        <v>286</v>
      </c>
      <c r="AB5" s="1">
        <v>27</v>
      </c>
      <c r="AC5" s="1">
        <v>19</v>
      </c>
      <c r="AD5" s="1"/>
      <c r="AE5" s="1"/>
      <c r="AF5" s="1">
        <v>2.4</v>
      </c>
      <c r="AG5" s="1"/>
      <c r="AH5" s="1"/>
      <c r="AI5" s="1">
        <v>8.3000000000000007</v>
      </c>
      <c r="AJ5" s="1"/>
      <c r="AK5" s="1"/>
      <c r="AL5" s="1">
        <v>5.0999999999999996</v>
      </c>
      <c r="AM5" s="1">
        <v>11.8</v>
      </c>
      <c r="AN5" s="1">
        <v>2.1</v>
      </c>
      <c r="AO5" s="1">
        <v>1.4</v>
      </c>
      <c r="AP5" s="1">
        <v>152</v>
      </c>
      <c r="AQ5" s="1">
        <v>21</v>
      </c>
      <c r="AR5" s="1">
        <v>1.5</v>
      </c>
      <c r="AS5" s="1">
        <v>189</v>
      </c>
      <c r="AT5" s="1">
        <v>23</v>
      </c>
      <c r="AU5" s="1">
        <v>0.12</v>
      </c>
      <c r="AV5" s="1">
        <v>6.03</v>
      </c>
      <c r="AW5" s="1">
        <v>0.94</v>
      </c>
      <c r="AX5" s="1">
        <v>0.18</v>
      </c>
      <c r="AY5" s="1">
        <v>67.599999999999994</v>
      </c>
      <c r="AZ5" s="1">
        <v>8.6</v>
      </c>
      <c r="BA5" s="1">
        <v>0.36</v>
      </c>
      <c r="BB5" s="1">
        <v>12.6</v>
      </c>
      <c r="BC5" s="1">
        <v>1.3</v>
      </c>
      <c r="BD5" s="1">
        <v>0.28000000000000003</v>
      </c>
      <c r="BE5" s="1">
        <v>6.01</v>
      </c>
      <c r="BF5" s="1">
        <v>0.54</v>
      </c>
      <c r="BG5" s="1">
        <v>0.35</v>
      </c>
      <c r="BH5" s="1">
        <v>1150</v>
      </c>
      <c r="BI5" s="1">
        <v>44</v>
      </c>
      <c r="BJ5" s="1">
        <v>0.49</v>
      </c>
      <c r="BK5" s="1">
        <v>22.7</v>
      </c>
      <c r="BL5" s="1">
        <v>2.5</v>
      </c>
      <c r="BM5" s="1">
        <v>0.04</v>
      </c>
      <c r="BN5" s="1">
        <v>36.6</v>
      </c>
      <c r="BO5" s="1">
        <v>4.5</v>
      </c>
      <c r="BP5" s="1">
        <v>3.9E-2</v>
      </c>
      <c r="BQ5" s="1">
        <v>2.92</v>
      </c>
      <c r="BR5" s="1">
        <v>0.47</v>
      </c>
      <c r="BS5" s="1">
        <v>4.5999999999999999E-2</v>
      </c>
      <c r="BT5" s="1">
        <v>9.5</v>
      </c>
      <c r="BU5" s="1">
        <v>1.9</v>
      </c>
      <c r="BV5" s="1">
        <v>0.17</v>
      </c>
      <c r="BW5" s="1">
        <v>1.1599999999999999</v>
      </c>
      <c r="BX5" s="1">
        <v>0.68</v>
      </c>
      <c r="BY5" s="1">
        <v>0.76</v>
      </c>
      <c r="BZ5" s="1">
        <v>0.37</v>
      </c>
      <c r="CA5" s="1">
        <v>0.19</v>
      </c>
      <c r="CB5" s="1">
        <v>8.6999999999999994E-2</v>
      </c>
      <c r="CC5" s="1">
        <v>0.99</v>
      </c>
      <c r="CD5" s="1">
        <v>0.6</v>
      </c>
      <c r="CE5" s="1">
        <v>0.3</v>
      </c>
      <c r="CF5" s="1">
        <v>0.14000000000000001</v>
      </c>
      <c r="CG5" s="1">
        <v>7.6999999999999999E-2</v>
      </c>
      <c r="CH5" s="1">
        <v>2.8000000000000001E-2</v>
      </c>
      <c r="CI5" s="1">
        <v>0.66</v>
      </c>
      <c r="CJ5" s="1">
        <v>0.4</v>
      </c>
      <c r="CK5" s="1">
        <v>0.11</v>
      </c>
      <c r="CL5" s="1">
        <v>0.24</v>
      </c>
      <c r="CM5" s="1">
        <v>0.13</v>
      </c>
      <c r="CN5" s="1">
        <v>2.8000000000000001E-2</v>
      </c>
      <c r="CO5" s="1">
        <v>0.56999999999999995</v>
      </c>
      <c r="CP5" s="1">
        <v>0.27</v>
      </c>
      <c r="CQ5" s="1">
        <v>7.9000000000000001E-2</v>
      </c>
      <c r="CR5" s="1">
        <v>9.8000000000000004E-2</v>
      </c>
      <c r="CS5" s="1">
        <v>8.2000000000000003E-2</v>
      </c>
      <c r="CT5" s="1">
        <v>4.1000000000000002E-2</v>
      </c>
      <c r="CU5" s="1">
        <v>0.69</v>
      </c>
      <c r="CV5" s="1">
        <v>0.46</v>
      </c>
      <c r="CW5" s="1">
        <v>0.17</v>
      </c>
      <c r="CX5" s="1">
        <v>0.05</v>
      </c>
      <c r="CY5" s="1">
        <v>4.2999999999999997E-2</v>
      </c>
      <c r="CZ5" s="1">
        <v>2.7E-2</v>
      </c>
      <c r="DA5" s="1">
        <v>2.31</v>
      </c>
      <c r="DB5" s="1">
        <v>0.67</v>
      </c>
      <c r="DC5" s="1">
        <v>0.09</v>
      </c>
      <c r="DD5" s="1">
        <v>1.51</v>
      </c>
      <c r="DE5" s="1">
        <v>0.26</v>
      </c>
      <c r="DF5" s="1">
        <v>4.2999999999999997E-2</v>
      </c>
      <c r="DG5" s="1">
        <v>39.9</v>
      </c>
      <c r="DH5" s="1">
        <v>3.3</v>
      </c>
      <c r="DI5" s="1">
        <v>0.47</v>
      </c>
      <c r="DJ5" s="1">
        <v>20.399999999999999</v>
      </c>
      <c r="DK5" s="1">
        <v>2.4</v>
      </c>
      <c r="DL5" s="1">
        <v>3.5000000000000003E-2</v>
      </c>
      <c r="DM5" s="1">
        <v>7.07</v>
      </c>
      <c r="DN5" s="1">
        <v>0.95</v>
      </c>
      <c r="DO5" s="1">
        <v>3.3000000000000002E-2</v>
      </c>
    </row>
    <row r="6" spans="1:119" x14ac:dyDescent="0.3">
      <c r="A6" s="1" t="s">
        <v>11</v>
      </c>
      <c r="B6" s="1" t="s">
        <v>71</v>
      </c>
      <c r="C6" s="1">
        <v>63</v>
      </c>
      <c r="D6" s="1">
        <v>10</v>
      </c>
      <c r="E6" s="1">
        <v>7.7</v>
      </c>
      <c r="F6" s="1"/>
      <c r="G6" s="1"/>
      <c r="H6" s="1">
        <v>1.5</v>
      </c>
      <c r="I6" s="1">
        <v>63600</v>
      </c>
      <c r="J6" s="1">
        <v>4300</v>
      </c>
      <c r="K6" s="1">
        <v>26</v>
      </c>
      <c r="L6" s="1">
        <v>6100</v>
      </c>
      <c r="M6" s="1">
        <v>870</v>
      </c>
      <c r="N6" s="1">
        <v>1300</v>
      </c>
      <c r="O6" s="1">
        <v>13.2</v>
      </c>
      <c r="P6" s="1">
        <v>2.8</v>
      </c>
      <c r="Q6" s="1">
        <v>4</v>
      </c>
      <c r="R6" s="1">
        <v>429</v>
      </c>
      <c r="S6" s="1">
        <v>77</v>
      </c>
      <c r="T6" s="1">
        <v>16</v>
      </c>
      <c r="U6" s="1">
        <v>5.4</v>
      </c>
      <c r="V6" s="1">
        <v>2.2999999999999998</v>
      </c>
      <c r="W6" s="1">
        <v>2</v>
      </c>
      <c r="X6" s="1"/>
      <c r="Y6" s="1"/>
      <c r="Z6" s="1">
        <v>23</v>
      </c>
      <c r="AA6" s="1">
        <v>262</v>
      </c>
      <c r="AB6" s="1">
        <v>27</v>
      </c>
      <c r="AC6" s="1">
        <v>19</v>
      </c>
      <c r="AD6" s="1"/>
      <c r="AE6" s="1"/>
      <c r="AF6" s="1">
        <v>2.1</v>
      </c>
      <c r="AG6" s="1"/>
      <c r="AH6" s="1"/>
      <c r="AI6" s="1">
        <v>5.9</v>
      </c>
      <c r="AJ6" s="1"/>
      <c r="AK6" s="1"/>
      <c r="AL6" s="1">
        <v>5.5</v>
      </c>
      <c r="AM6" s="1">
        <v>11.8</v>
      </c>
      <c r="AN6" s="1">
        <v>2.4</v>
      </c>
      <c r="AO6" s="1">
        <v>1.3</v>
      </c>
      <c r="AP6" s="1">
        <v>145</v>
      </c>
      <c r="AQ6" s="1">
        <v>15</v>
      </c>
      <c r="AR6" s="1">
        <v>1.5</v>
      </c>
      <c r="AS6" s="1">
        <v>152</v>
      </c>
      <c r="AT6" s="1">
        <v>23</v>
      </c>
      <c r="AU6" s="1">
        <v>5.3999999999999999E-2</v>
      </c>
      <c r="AV6" s="1">
        <v>4.46</v>
      </c>
      <c r="AW6" s="1">
        <v>0.99</v>
      </c>
      <c r="AX6" s="1">
        <v>0.26</v>
      </c>
      <c r="AY6" s="1">
        <v>54</v>
      </c>
      <c r="AZ6" s="1">
        <v>7.4</v>
      </c>
      <c r="BA6" s="1">
        <v>0.32</v>
      </c>
      <c r="BB6" s="1">
        <v>12.3</v>
      </c>
      <c r="BC6" s="1">
        <v>1.6</v>
      </c>
      <c r="BD6" s="1">
        <v>0.23</v>
      </c>
      <c r="BE6" s="1">
        <v>6.38</v>
      </c>
      <c r="BF6" s="1">
        <v>0.7</v>
      </c>
      <c r="BG6" s="1">
        <v>0.33</v>
      </c>
      <c r="BH6" s="1">
        <v>1068</v>
      </c>
      <c r="BI6" s="1">
        <v>97</v>
      </c>
      <c r="BJ6" s="1">
        <v>0.32</v>
      </c>
      <c r="BK6" s="1">
        <v>19.8</v>
      </c>
      <c r="BL6" s="1">
        <v>2.7</v>
      </c>
      <c r="BM6" s="1">
        <v>4.1000000000000002E-2</v>
      </c>
      <c r="BN6" s="1">
        <v>30.5</v>
      </c>
      <c r="BO6" s="1">
        <v>4.7</v>
      </c>
      <c r="BP6" s="1">
        <v>0.04</v>
      </c>
      <c r="BQ6" s="1">
        <v>3.03</v>
      </c>
      <c r="BR6" s="1">
        <v>0.61</v>
      </c>
      <c r="BS6" s="1">
        <v>0.11</v>
      </c>
      <c r="BT6" s="1">
        <v>8.3000000000000007</v>
      </c>
      <c r="BU6" s="1">
        <v>1.8</v>
      </c>
      <c r="BV6" s="1">
        <v>0.39</v>
      </c>
      <c r="BW6" s="1"/>
      <c r="BX6" s="1"/>
      <c r="BY6" s="1">
        <v>0.67</v>
      </c>
      <c r="BZ6" s="1">
        <v>0.2</v>
      </c>
      <c r="CA6" s="1">
        <v>0.11</v>
      </c>
      <c r="CB6" s="1">
        <v>5.6000000000000001E-2</v>
      </c>
      <c r="CC6" s="1">
        <v>1.06</v>
      </c>
      <c r="CD6" s="1">
        <v>0.56999999999999995</v>
      </c>
      <c r="CE6" s="1">
        <v>0.2</v>
      </c>
      <c r="CF6" s="1">
        <v>0.12</v>
      </c>
      <c r="CG6" s="1">
        <v>6.9000000000000006E-2</v>
      </c>
      <c r="CH6" s="1">
        <v>2.8000000000000001E-2</v>
      </c>
      <c r="CI6" s="1">
        <v>0.28000000000000003</v>
      </c>
      <c r="CJ6" s="1">
        <v>0.2</v>
      </c>
      <c r="CK6" s="1">
        <v>0.18</v>
      </c>
      <c r="CL6" s="1">
        <v>7.4999999999999997E-2</v>
      </c>
      <c r="CM6" s="1">
        <v>6.0999999999999999E-2</v>
      </c>
      <c r="CN6" s="1">
        <v>2.9000000000000001E-2</v>
      </c>
      <c r="CO6" s="1">
        <v>0.4</v>
      </c>
      <c r="CP6" s="1">
        <v>0.25</v>
      </c>
      <c r="CQ6" s="1">
        <v>0.08</v>
      </c>
      <c r="CR6" s="1"/>
      <c r="CS6" s="1"/>
      <c r="CT6" s="1">
        <v>5.8000000000000003E-2</v>
      </c>
      <c r="CU6" s="1">
        <v>0.52</v>
      </c>
      <c r="CV6" s="1">
        <v>0.36</v>
      </c>
      <c r="CW6" s="1">
        <v>0.17</v>
      </c>
      <c r="CX6" s="1"/>
      <c r="CY6" s="1"/>
      <c r="CZ6" s="1">
        <v>2.7E-2</v>
      </c>
      <c r="DA6" s="1">
        <v>1.37</v>
      </c>
      <c r="DB6" s="1">
        <v>0.5</v>
      </c>
      <c r="DC6" s="1">
        <v>0.14000000000000001</v>
      </c>
      <c r="DD6" s="1">
        <v>1.36</v>
      </c>
      <c r="DE6" s="1">
        <v>0.25</v>
      </c>
      <c r="DF6" s="1">
        <v>4.2999999999999997E-2</v>
      </c>
      <c r="DG6" s="1">
        <v>40.6</v>
      </c>
      <c r="DH6" s="1">
        <v>3.8</v>
      </c>
      <c r="DI6" s="1">
        <v>0.56000000000000005</v>
      </c>
      <c r="DJ6" s="1">
        <v>16.100000000000001</v>
      </c>
      <c r="DK6" s="1">
        <v>2.2999999999999998</v>
      </c>
      <c r="DL6" s="1">
        <v>3.5000000000000003E-2</v>
      </c>
      <c r="DM6" s="1">
        <v>5.8</v>
      </c>
      <c r="DN6" s="1">
        <v>1.2</v>
      </c>
      <c r="DO6" s="1">
        <v>3.3000000000000002E-2</v>
      </c>
    </row>
    <row r="7" spans="1:119" x14ac:dyDescent="0.3">
      <c r="A7" s="1" t="s">
        <v>12</v>
      </c>
      <c r="B7" s="1" t="s">
        <v>71</v>
      </c>
      <c r="C7" s="1">
        <v>64</v>
      </c>
      <c r="D7" s="1">
        <v>17</v>
      </c>
      <c r="E7" s="1">
        <v>6.9</v>
      </c>
      <c r="F7" s="1">
        <v>4.2</v>
      </c>
      <c r="G7" s="1">
        <v>5</v>
      </c>
      <c r="H7" s="1">
        <v>2.1</v>
      </c>
      <c r="I7" s="1">
        <v>71100</v>
      </c>
      <c r="J7" s="1">
        <v>6800</v>
      </c>
      <c r="K7" s="1">
        <v>17</v>
      </c>
      <c r="L7" s="1">
        <v>7400</v>
      </c>
      <c r="M7" s="1">
        <v>1500</v>
      </c>
      <c r="N7" s="1">
        <v>1100</v>
      </c>
      <c r="O7" s="1">
        <v>18</v>
      </c>
      <c r="P7" s="1">
        <v>9.1999999999999993</v>
      </c>
      <c r="Q7" s="1">
        <v>4.2</v>
      </c>
      <c r="R7" s="1">
        <v>406</v>
      </c>
      <c r="S7" s="1">
        <v>82</v>
      </c>
      <c r="T7" s="1">
        <v>25</v>
      </c>
      <c r="U7" s="1">
        <v>3.9</v>
      </c>
      <c r="V7" s="1">
        <v>2.4</v>
      </c>
      <c r="W7" s="1">
        <v>2.2000000000000002</v>
      </c>
      <c r="X7" s="1"/>
      <c r="Y7" s="1"/>
      <c r="Z7" s="1">
        <v>18</v>
      </c>
      <c r="AA7" s="1">
        <v>263</v>
      </c>
      <c r="AB7" s="1">
        <v>48</v>
      </c>
      <c r="AC7" s="1">
        <v>15</v>
      </c>
      <c r="AD7" s="1"/>
      <c r="AE7" s="1"/>
      <c r="AF7" s="1">
        <v>2.2000000000000002</v>
      </c>
      <c r="AG7" s="1"/>
      <c r="AH7" s="1"/>
      <c r="AI7" s="1">
        <v>8.1</v>
      </c>
      <c r="AJ7" s="1"/>
      <c r="AK7" s="1"/>
      <c r="AL7" s="1">
        <v>5.9</v>
      </c>
      <c r="AM7" s="1">
        <v>11.7</v>
      </c>
      <c r="AN7" s="1">
        <v>4</v>
      </c>
      <c r="AO7" s="1">
        <v>1.3</v>
      </c>
      <c r="AP7" s="1">
        <v>151</v>
      </c>
      <c r="AQ7" s="1">
        <v>29</v>
      </c>
      <c r="AR7" s="1">
        <v>1.6</v>
      </c>
      <c r="AS7" s="1">
        <v>215</v>
      </c>
      <c r="AT7" s="1">
        <v>59</v>
      </c>
      <c r="AU7" s="1">
        <v>0.12</v>
      </c>
      <c r="AV7" s="1">
        <v>6.6</v>
      </c>
      <c r="AW7" s="1">
        <v>2.1</v>
      </c>
      <c r="AX7" s="1">
        <v>0.26</v>
      </c>
      <c r="AY7" s="1">
        <v>69</v>
      </c>
      <c r="AZ7" s="1">
        <v>21</v>
      </c>
      <c r="BA7" s="1">
        <v>0.26</v>
      </c>
      <c r="BB7" s="1">
        <v>11.7</v>
      </c>
      <c r="BC7" s="1">
        <v>2</v>
      </c>
      <c r="BD7" s="1">
        <v>0.2</v>
      </c>
      <c r="BE7" s="1">
        <v>7.1</v>
      </c>
      <c r="BF7" s="1">
        <v>1.6</v>
      </c>
      <c r="BG7" s="1">
        <v>0.32</v>
      </c>
      <c r="BH7" s="1">
        <v>1380</v>
      </c>
      <c r="BI7" s="1">
        <v>130</v>
      </c>
      <c r="BJ7" s="1">
        <v>0.51</v>
      </c>
      <c r="BK7" s="1">
        <v>26</v>
      </c>
      <c r="BL7" s="1">
        <v>4.5</v>
      </c>
      <c r="BM7" s="1">
        <v>6.5000000000000002E-2</v>
      </c>
      <c r="BN7" s="1">
        <v>37.4</v>
      </c>
      <c r="BO7" s="1">
        <v>8.8000000000000007</v>
      </c>
      <c r="BP7" s="1">
        <v>0.04</v>
      </c>
      <c r="BQ7" s="1">
        <v>3.6</v>
      </c>
      <c r="BR7" s="1">
        <v>0.66</v>
      </c>
      <c r="BS7" s="1">
        <v>0.12</v>
      </c>
      <c r="BT7" s="1">
        <v>7.6</v>
      </c>
      <c r="BU7" s="1">
        <v>6.2</v>
      </c>
      <c r="BV7" s="1">
        <v>0.18</v>
      </c>
      <c r="BW7" s="1"/>
      <c r="BX7" s="1"/>
      <c r="BY7" s="1">
        <v>0.9</v>
      </c>
      <c r="BZ7" s="1">
        <v>0.36</v>
      </c>
      <c r="CA7" s="1">
        <v>0.21</v>
      </c>
      <c r="CB7" s="1">
        <v>5.6000000000000001E-2</v>
      </c>
      <c r="CC7" s="1">
        <v>0.86</v>
      </c>
      <c r="CD7" s="1">
        <v>1.1399999999999999</v>
      </c>
      <c r="CE7" s="1">
        <v>0.19</v>
      </c>
      <c r="CF7" s="1">
        <v>0.1</v>
      </c>
      <c r="CG7" s="1">
        <v>0.13</v>
      </c>
      <c r="CH7" s="1">
        <v>4.4999999999999998E-2</v>
      </c>
      <c r="CI7" s="1">
        <v>1.23</v>
      </c>
      <c r="CJ7" s="1">
        <v>0.84</v>
      </c>
      <c r="CK7" s="1">
        <v>0.18</v>
      </c>
      <c r="CL7" s="1">
        <v>0.16</v>
      </c>
      <c r="CM7" s="1">
        <v>0.1</v>
      </c>
      <c r="CN7" s="1">
        <v>2.9000000000000001E-2</v>
      </c>
      <c r="CO7" s="1">
        <v>1.3</v>
      </c>
      <c r="CP7" s="1">
        <v>1.1000000000000001</v>
      </c>
      <c r="CQ7" s="1">
        <v>0.08</v>
      </c>
      <c r="CR7" s="1"/>
      <c r="CS7" s="1"/>
      <c r="CT7" s="1">
        <v>0.11</v>
      </c>
      <c r="CU7" s="1">
        <v>0.49</v>
      </c>
      <c r="CV7" s="1">
        <v>0.65</v>
      </c>
      <c r="CW7" s="1">
        <v>0.17</v>
      </c>
      <c r="CX7" s="1">
        <v>0.11700000000000001</v>
      </c>
      <c r="CY7" s="1">
        <v>9.4E-2</v>
      </c>
      <c r="CZ7" s="1">
        <v>2.7E-2</v>
      </c>
      <c r="DA7" s="1">
        <v>2.7</v>
      </c>
      <c r="DB7" s="1">
        <v>1</v>
      </c>
      <c r="DC7" s="1">
        <v>9.0999999999999998E-2</v>
      </c>
      <c r="DD7" s="1">
        <v>1.63</v>
      </c>
      <c r="DE7" s="1">
        <v>0.33</v>
      </c>
      <c r="DF7" s="1">
        <v>2.7E-2</v>
      </c>
      <c r="DG7" s="1">
        <v>38.1</v>
      </c>
      <c r="DH7" s="1">
        <v>9.9</v>
      </c>
      <c r="DI7" s="1">
        <v>0.56000000000000005</v>
      </c>
      <c r="DJ7" s="1">
        <v>20.100000000000001</v>
      </c>
      <c r="DK7" s="1">
        <v>4.4000000000000004</v>
      </c>
      <c r="DL7" s="1">
        <v>3.5000000000000003E-2</v>
      </c>
      <c r="DM7" s="1">
        <v>5.7</v>
      </c>
      <c r="DN7" s="1">
        <v>1.4</v>
      </c>
      <c r="DO7" s="1">
        <v>3.3000000000000002E-2</v>
      </c>
    </row>
    <row r="8" spans="1:119" x14ac:dyDescent="0.3">
      <c r="A8" s="1" t="s">
        <v>13</v>
      </c>
      <c r="B8" s="1" t="s">
        <v>71</v>
      </c>
      <c r="C8" s="1">
        <v>37</v>
      </c>
      <c r="D8" s="1">
        <v>13</v>
      </c>
      <c r="E8" s="1">
        <v>4.9000000000000004</v>
      </c>
      <c r="F8" s="1"/>
      <c r="G8" s="1"/>
      <c r="H8" s="1">
        <v>2.8</v>
      </c>
      <c r="I8" s="1">
        <v>60000</v>
      </c>
      <c r="J8" s="1">
        <v>11000</v>
      </c>
      <c r="K8" s="1">
        <v>17</v>
      </c>
      <c r="L8" s="1">
        <v>1950</v>
      </c>
      <c r="M8" s="1">
        <v>600</v>
      </c>
      <c r="N8" s="1">
        <v>950</v>
      </c>
      <c r="O8" s="1">
        <v>17.899999999999999</v>
      </c>
      <c r="P8" s="1">
        <v>8.8000000000000007</v>
      </c>
      <c r="Q8" s="1">
        <v>4.0999999999999996</v>
      </c>
      <c r="R8" s="1">
        <v>670</v>
      </c>
      <c r="S8" s="1">
        <v>140</v>
      </c>
      <c r="T8" s="1">
        <v>16</v>
      </c>
      <c r="U8" s="1">
        <v>2.7</v>
      </c>
      <c r="V8" s="1">
        <v>2.4</v>
      </c>
      <c r="W8" s="1">
        <v>2.2000000000000002</v>
      </c>
      <c r="X8" s="1"/>
      <c r="Y8" s="1"/>
      <c r="Z8" s="1">
        <v>17</v>
      </c>
      <c r="AA8" s="1">
        <v>175</v>
      </c>
      <c r="AB8" s="1">
        <v>35</v>
      </c>
      <c r="AC8" s="1">
        <v>14</v>
      </c>
      <c r="AD8" s="1"/>
      <c r="AE8" s="1"/>
      <c r="AF8" s="1">
        <v>1.9</v>
      </c>
      <c r="AG8" s="1"/>
      <c r="AH8" s="1"/>
      <c r="AI8" s="1">
        <v>6.4</v>
      </c>
      <c r="AJ8" s="1"/>
      <c r="AK8" s="1"/>
      <c r="AL8" s="1">
        <v>5.3</v>
      </c>
      <c r="AM8" s="1">
        <v>11.2</v>
      </c>
      <c r="AN8" s="1">
        <v>4</v>
      </c>
      <c r="AO8" s="1">
        <v>0.94</v>
      </c>
      <c r="AP8" s="1">
        <v>129</v>
      </c>
      <c r="AQ8" s="1">
        <v>32</v>
      </c>
      <c r="AR8" s="1">
        <v>1.3</v>
      </c>
      <c r="AS8" s="1">
        <v>91</v>
      </c>
      <c r="AT8" s="1">
        <v>24</v>
      </c>
      <c r="AU8" s="1">
        <v>0.15</v>
      </c>
      <c r="AV8" s="1">
        <v>7.3</v>
      </c>
      <c r="AW8" s="1">
        <v>2.2000000000000002</v>
      </c>
      <c r="AX8" s="1">
        <v>0.14000000000000001</v>
      </c>
      <c r="AY8" s="1">
        <v>69</v>
      </c>
      <c r="AZ8" s="1">
        <v>17</v>
      </c>
      <c r="BA8" s="1">
        <v>0.23</v>
      </c>
      <c r="BB8" s="1">
        <v>14.1</v>
      </c>
      <c r="BC8" s="1">
        <v>2.5</v>
      </c>
      <c r="BD8" s="1">
        <v>0.13</v>
      </c>
      <c r="BE8" s="1">
        <v>4.51</v>
      </c>
      <c r="BF8" s="1">
        <v>0.82</v>
      </c>
      <c r="BG8" s="1">
        <v>0.32</v>
      </c>
      <c r="BH8" s="1">
        <v>1190</v>
      </c>
      <c r="BI8" s="1">
        <v>380</v>
      </c>
      <c r="BJ8" s="1">
        <v>0.25</v>
      </c>
      <c r="BK8" s="1">
        <v>24.8</v>
      </c>
      <c r="BL8" s="1">
        <v>3.9</v>
      </c>
      <c r="BM8" s="1">
        <v>7.0999999999999994E-2</v>
      </c>
      <c r="BN8" s="1">
        <v>40.799999999999997</v>
      </c>
      <c r="BO8" s="1">
        <v>7.3</v>
      </c>
      <c r="BP8" s="1">
        <v>0.05</v>
      </c>
      <c r="BQ8" s="1">
        <v>3.32</v>
      </c>
      <c r="BR8" s="1">
        <v>0.69</v>
      </c>
      <c r="BS8" s="1">
        <v>3.7999999999999999E-2</v>
      </c>
      <c r="BT8" s="1">
        <v>13.2</v>
      </c>
      <c r="BU8" s="1">
        <v>2.4</v>
      </c>
      <c r="BV8" s="1">
        <v>0.22</v>
      </c>
      <c r="BW8" s="1">
        <v>1.06</v>
      </c>
      <c r="BX8" s="1">
        <v>0.88</v>
      </c>
      <c r="BY8" s="1">
        <v>0.48</v>
      </c>
      <c r="BZ8" s="1">
        <v>0.32</v>
      </c>
      <c r="CA8" s="1">
        <v>0.28999999999999998</v>
      </c>
      <c r="CB8" s="1">
        <v>7.0999999999999994E-2</v>
      </c>
      <c r="CC8" s="1">
        <v>0.71</v>
      </c>
      <c r="CD8" s="1">
        <v>0.76</v>
      </c>
      <c r="CE8" s="1">
        <v>0.16</v>
      </c>
      <c r="CF8" s="1">
        <v>0.25</v>
      </c>
      <c r="CG8" s="1">
        <v>0.11</v>
      </c>
      <c r="CH8" s="1">
        <v>3.5000000000000003E-2</v>
      </c>
      <c r="CI8" s="1">
        <v>0.87</v>
      </c>
      <c r="CJ8" s="1">
        <v>0.44</v>
      </c>
      <c r="CK8" s="1">
        <v>0.14000000000000001</v>
      </c>
      <c r="CL8" s="1">
        <v>0.3</v>
      </c>
      <c r="CM8" s="1">
        <v>0.25</v>
      </c>
      <c r="CN8" s="1">
        <v>2.3E-2</v>
      </c>
      <c r="CO8" s="1">
        <v>0.55000000000000004</v>
      </c>
      <c r="CP8" s="1">
        <v>0.45</v>
      </c>
      <c r="CQ8" s="1">
        <v>0.1</v>
      </c>
      <c r="CR8" s="1">
        <v>0.21</v>
      </c>
      <c r="CS8" s="1">
        <v>0.12</v>
      </c>
      <c r="CT8" s="1">
        <v>7.9000000000000001E-2</v>
      </c>
      <c r="CU8" s="1">
        <v>0.49</v>
      </c>
      <c r="CV8" s="1">
        <v>0.53</v>
      </c>
      <c r="CW8" s="1">
        <v>0.14000000000000001</v>
      </c>
      <c r="CX8" s="1">
        <v>5.7000000000000002E-2</v>
      </c>
      <c r="CY8" s="1">
        <v>6.3E-2</v>
      </c>
      <c r="CZ8" s="1">
        <v>2.1999999999999999E-2</v>
      </c>
      <c r="DA8" s="1">
        <v>2.0699999999999998</v>
      </c>
      <c r="DB8" s="1">
        <v>0.79</v>
      </c>
      <c r="DC8" s="1">
        <v>0.16</v>
      </c>
      <c r="DD8" s="1">
        <v>1.5</v>
      </c>
      <c r="DE8" s="1">
        <v>0.52</v>
      </c>
      <c r="DF8" s="1">
        <v>4.8000000000000001E-2</v>
      </c>
      <c r="DG8" s="1">
        <v>29.8</v>
      </c>
      <c r="DH8" s="1">
        <v>7</v>
      </c>
      <c r="DI8" s="1">
        <v>0.38</v>
      </c>
      <c r="DJ8" s="1">
        <v>23.5</v>
      </c>
      <c r="DK8" s="1">
        <v>6.1</v>
      </c>
      <c r="DL8" s="1">
        <v>2.8000000000000001E-2</v>
      </c>
      <c r="DM8" s="1">
        <v>8.3000000000000007</v>
      </c>
      <c r="DN8" s="1">
        <v>1.9</v>
      </c>
      <c r="DO8" s="1">
        <v>8.3000000000000004E-2</v>
      </c>
    </row>
    <row r="9" spans="1:119" x14ac:dyDescent="0.3">
      <c r="A9" s="1" t="s">
        <v>14</v>
      </c>
      <c r="B9" s="1" t="s">
        <v>71</v>
      </c>
      <c r="C9" s="1">
        <v>66.3</v>
      </c>
      <c r="D9" s="1">
        <v>8.4</v>
      </c>
      <c r="E9" s="1">
        <v>7.6</v>
      </c>
      <c r="F9" s="1"/>
      <c r="G9" s="1"/>
      <c r="H9" s="1">
        <v>1.6</v>
      </c>
      <c r="I9" s="1">
        <v>65200</v>
      </c>
      <c r="J9" s="1">
        <v>3500</v>
      </c>
      <c r="K9" s="1">
        <v>22</v>
      </c>
      <c r="L9" s="1">
        <v>6260</v>
      </c>
      <c r="M9" s="1">
        <v>840</v>
      </c>
      <c r="N9" s="1">
        <v>990</v>
      </c>
      <c r="O9" s="1">
        <v>12.5</v>
      </c>
      <c r="P9" s="1">
        <v>2.9</v>
      </c>
      <c r="Q9" s="1">
        <v>4.9000000000000004</v>
      </c>
      <c r="R9" s="1">
        <v>448</v>
      </c>
      <c r="S9" s="1">
        <v>48</v>
      </c>
      <c r="T9" s="1">
        <v>22</v>
      </c>
      <c r="U9" s="1"/>
      <c r="V9" s="1"/>
      <c r="W9" s="1">
        <v>2.7</v>
      </c>
      <c r="X9" s="1"/>
      <c r="Y9" s="1"/>
      <c r="Z9" s="1">
        <v>20</v>
      </c>
      <c r="AA9" s="1">
        <v>288</v>
      </c>
      <c r="AB9" s="1">
        <v>26</v>
      </c>
      <c r="AC9" s="1">
        <v>22</v>
      </c>
      <c r="AD9" s="1"/>
      <c r="AE9" s="1"/>
      <c r="AF9" s="1">
        <v>3.2</v>
      </c>
      <c r="AG9" s="1"/>
      <c r="AH9" s="1"/>
      <c r="AI9" s="1">
        <v>11</v>
      </c>
      <c r="AJ9" s="1"/>
      <c r="AK9" s="1"/>
      <c r="AL9" s="1">
        <v>7.1</v>
      </c>
      <c r="AM9" s="1">
        <v>12.3</v>
      </c>
      <c r="AN9" s="1">
        <v>2</v>
      </c>
      <c r="AO9" s="1">
        <v>1.9</v>
      </c>
      <c r="AP9" s="1">
        <v>144</v>
      </c>
      <c r="AQ9" s="1">
        <v>13</v>
      </c>
      <c r="AR9" s="1">
        <v>1.4</v>
      </c>
      <c r="AS9" s="1">
        <v>179</v>
      </c>
      <c r="AT9" s="1">
        <v>18</v>
      </c>
      <c r="AU9" s="1">
        <v>0.21</v>
      </c>
      <c r="AV9" s="1">
        <v>6.5</v>
      </c>
      <c r="AW9" s="1">
        <v>1</v>
      </c>
      <c r="AX9" s="1">
        <v>0.32</v>
      </c>
      <c r="AY9" s="1">
        <v>63.1</v>
      </c>
      <c r="AZ9" s="1">
        <v>5.5</v>
      </c>
      <c r="BA9" s="1">
        <v>0.16</v>
      </c>
      <c r="BB9" s="1">
        <v>13.6</v>
      </c>
      <c r="BC9" s="1">
        <v>1.4</v>
      </c>
      <c r="BD9" s="1">
        <v>8.8999999999999996E-2</v>
      </c>
      <c r="BE9" s="1">
        <v>6.13</v>
      </c>
      <c r="BF9" s="1">
        <v>0.86</v>
      </c>
      <c r="BG9" s="1">
        <v>0.34</v>
      </c>
      <c r="BH9" s="1">
        <v>1175</v>
      </c>
      <c r="BI9" s="1">
        <v>73</v>
      </c>
      <c r="BJ9" s="1">
        <v>0.33</v>
      </c>
      <c r="BK9" s="1">
        <v>21.7</v>
      </c>
      <c r="BL9" s="1">
        <v>2.2999999999999998</v>
      </c>
      <c r="BM9" s="1">
        <v>4.2999999999999997E-2</v>
      </c>
      <c r="BN9" s="1">
        <v>36.700000000000003</v>
      </c>
      <c r="BO9" s="1">
        <v>4</v>
      </c>
      <c r="BP9" s="1">
        <v>4.2000000000000003E-2</v>
      </c>
      <c r="BQ9" s="1">
        <v>3.35</v>
      </c>
      <c r="BR9" s="1">
        <v>0.56999999999999995</v>
      </c>
      <c r="BS9" s="1">
        <v>8.4000000000000005E-2</v>
      </c>
      <c r="BT9" s="1">
        <v>10.9</v>
      </c>
      <c r="BU9" s="1">
        <v>2.2999999999999998</v>
      </c>
      <c r="BV9" s="1">
        <v>0.19</v>
      </c>
      <c r="BW9" s="1">
        <v>1.06</v>
      </c>
      <c r="BX9" s="1">
        <v>0.72</v>
      </c>
      <c r="BY9" s="1">
        <v>0.64</v>
      </c>
      <c r="BZ9" s="1">
        <v>0.26</v>
      </c>
      <c r="CA9" s="1">
        <v>0.16</v>
      </c>
      <c r="CB9" s="1">
        <v>9.2999999999999999E-2</v>
      </c>
      <c r="CC9" s="1">
        <v>0.91</v>
      </c>
      <c r="CD9" s="1">
        <v>0.57999999999999996</v>
      </c>
      <c r="CE9" s="1">
        <v>0.21</v>
      </c>
      <c r="CF9" s="1">
        <v>0.113</v>
      </c>
      <c r="CG9" s="1">
        <v>8.3000000000000004E-2</v>
      </c>
      <c r="CH9" s="1">
        <v>4.5999999999999999E-2</v>
      </c>
      <c r="CI9" s="1">
        <v>1.23</v>
      </c>
      <c r="CJ9" s="1">
        <v>0.43</v>
      </c>
      <c r="CK9" s="1">
        <v>0.12</v>
      </c>
      <c r="CL9" s="1">
        <v>0.19</v>
      </c>
      <c r="CM9" s="1">
        <v>0.1</v>
      </c>
      <c r="CN9" s="1">
        <v>0.03</v>
      </c>
      <c r="CO9" s="1">
        <v>0.48</v>
      </c>
      <c r="CP9" s="1">
        <v>0.23</v>
      </c>
      <c r="CQ9" s="1">
        <v>0.27</v>
      </c>
      <c r="CR9" s="1">
        <v>0.10199999999999999</v>
      </c>
      <c r="CS9" s="1">
        <v>7.0000000000000007E-2</v>
      </c>
      <c r="CT9" s="1">
        <v>8.4000000000000005E-2</v>
      </c>
      <c r="CU9" s="1">
        <v>1.19</v>
      </c>
      <c r="CV9" s="1">
        <v>0.54</v>
      </c>
      <c r="CW9" s="1">
        <v>0.18</v>
      </c>
      <c r="CX9" s="1">
        <v>4.2999999999999997E-2</v>
      </c>
      <c r="CY9" s="1">
        <v>3.4000000000000002E-2</v>
      </c>
      <c r="CZ9" s="1">
        <v>2.9000000000000001E-2</v>
      </c>
      <c r="DA9" s="1">
        <v>2.37</v>
      </c>
      <c r="DB9" s="1">
        <v>0.47</v>
      </c>
      <c r="DC9" s="1">
        <v>9.6000000000000002E-2</v>
      </c>
      <c r="DD9" s="1">
        <v>1.42</v>
      </c>
      <c r="DE9" s="1">
        <v>0.28000000000000003</v>
      </c>
      <c r="DF9" s="1">
        <v>2.9000000000000001E-2</v>
      </c>
      <c r="DG9" s="1">
        <v>42.7</v>
      </c>
      <c r="DH9" s="1">
        <v>3.1</v>
      </c>
      <c r="DI9" s="1">
        <v>0.62</v>
      </c>
      <c r="DJ9" s="1">
        <v>19.8</v>
      </c>
      <c r="DK9" s="1">
        <v>2.5</v>
      </c>
      <c r="DL9" s="1">
        <v>3.6999999999999998E-2</v>
      </c>
      <c r="DM9" s="1">
        <v>7.2</v>
      </c>
      <c r="DN9" s="1">
        <v>0.88</v>
      </c>
      <c r="DO9" s="1">
        <v>5.5E-2</v>
      </c>
    </row>
    <row r="10" spans="1:119" x14ac:dyDescent="0.3">
      <c r="A10" s="1" t="s">
        <v>15</v>
      </c>
      <c r="B10" s="1" t="s">
        <v>71</v>
      </c>
      <c r="C10" s="1">
        <v>66.7</v>
      </c>
      <c r="D10" s="1">
        <v>8.5</v>
      </c>
      <c r="E10" s="1">
        <v>6.2</v>
      </c>
      <c r="F10" s="1">
        <v>3.5</v>
      </c>
      <c r="G10" s="1">
        <v>2.7</v>
      </c>
      <c r="H10" s="1">
        <v>2.6</v>
      </c>
      <c r="I10" s="1">
        <v>67000</v>
      </c>
      <c r="J10" s="1">
        <v>3600</v>
      </c>
      <c r="K10" s="1">
        <v>22</v>
      </c>
      <c r="L10" s="1">
        <v>6810</v>
      </c>
      <c r="M10" s="1">
        <v>950</v>
      </c>
      <c r="N10" s="1">
        <v>1300</v>
      </c>
      <c r="O10" s="1">
        <v>12.9</v>
      </c>
      <c r="P10" s="1">
        <v>3.2</v>
      </c>
      <c r="Q10" s="1">
        <v>4</v>
      </c>
      <c r="R10" s="1">
        <v>495</v>
      </c>
      <c r="S10" s="1">
        <v>68</v>
      </c>
      <c r="T10" s="1">
        <v>23</v>
      </c>
      <c r="U10" s="1">
        <v>4.3</v>
      </c>
      <c r="V10" s="1">
        <v>1.8</v>
      </c>
      <c r="W10" s="1">
        <v>2.4</v>
      </c>
      <c r="X10" s="1"/>
      <c r="Y10" s="1"/>
      <c r="Z10" s="1">
        <v>24</v>
      </c>
      <c r="AA10" s="1">
        <v>315</v>
      </c>
      <c r="AB10" s="1">
        <v>28</v>
      </c>
      <c r="AC10" s="1">
        <v>24</v>
      </c>
      <c r="AD10" s="1"/>
      <c r="AE10" s="1"/>
      <c r="AF10" s="1">
        <v>2.7</v>
      </c>
      <c r="AG10" s="1"/>
      <c r="AH10" s="1"/>
      <c r="AI10" s="1">
        <v>9.1999999999999993</v>
      </c>
      <c r="AJ10" s="1">
        <v>7.8</v>
      </c>
      <c r="AK10" s="1">
        <v>5.2</v>
      </c>
      <c r="AL10" s="1">
        <v>5.8</v>
      </c>
      <c r="AM10" s="1">
        <v>11</v>
      </c>
      <c r="AN10" s="1">
        <v>2.2000000000000002</v>
      </c>
      <c r="AO10" s="1">
        <v>1.3</v>
      </c>
      <c r="AP10" s="1">
        <v>151</v>
      </c>
      <c r="AQ10" s="1">
        <v>13</v>
      </c>
      <c r="AR10" s="1">
        <v>1.5</v>
      </c>
      <c r="AS10" s="1">
        <v>165</v>
      </c>
      <c r="AT10" s="1">
        <v>19</v>
      </c>
      <c r="AU10" s="1">
        <v>5.7000000000000002E-2</v>
      </c>
      <c r="AV10" s="1">
        <v>4.9000000000000004</v>
      </c>
      <c r="AW10" s="1">
        <v>1</v>
      </c>
      <c r="AX10" s="1">
        <v>0.3</v>
      </c>
      <c r="AY10" s="1">
        <v>54.2</v>
      </c>
      <c r="AZ10" s="1">
        <v>7.6</v>
      </c>
      <c r="BA10" s="1">
        <v>0.22</v>
      </c>
      <c r="BB10" s="1">
        <v>11.8</v>
      </c>
      <c r="BC10" s="1">
        <v>1.4</v>
      </c>
      <c r="BD10" s="1">
        <v>0.28999999999999998</v>
      </c>
      <c r="BE10" s="1">
        <v>6.87</v>
      </c>
      <c r="BF10" s="1">
        <v>0.99</v>
      </c>
      <c r="BG10" s="1">
        <v>0.44</v>
      </c>
      <c r="BH10" s="1">
        <v>1136</v>
      </c>
      <c r="BI10" s="1">
        <v>77</v>
      </c>
      <c r="BJ10" s="1">
        <v>0.33</v>
      </c>
      <c r="BK10" s="1">
        <v>19.8</v>
      </c>
      <c r="BL10" s="1">
        <v>2.2999999999999998</v>
      </c>
      <c r="BM10" s="1">
        <v>4.2999999999999997E-2</v>
      </c>
      <c r="BN10" s="1">
        <v>30.7</v>
      </c>
      <c r="BO10" s="1">
        <v>4</v>
      </c>
      <c r="BP10" s="1">
        <v>4.2000000000000003E-2</v>
      </c>
      <c r="BQ10" s="1">
        <v>2.58</v>
      </c>
      <c r="BR10" s="1">
        <v>0.51</v>
      </c>
      <c r="BS10" s="1">
        <v>8.2000000000000003E-2</v>
      </c>
      <c r="BT10" s="1">
        <v>8</v>
      </c>
      <c r="BU10" s="1">
        <v>1.8</v>
      </c>
      <c r="BV10" s="1">
        <v>0.73</v>
      </c>
      <c r="BW10" s="1">
        <v>1.9</v>
      </c>
      <c r="BX10" s="1">
        <v>1.1000000000000001</v>
      </c>
      <c r="BY10" s="1">
        <v>0.72</v>
      </c>
      <c r="BZ10" s="1">
        <v>0.31</v>
      </c>
      <c r="CA10" s="1">
        <v>0.19</v>
      </c>
      <c r="CB10" s="1">
        <v>0.15</v>
      </c>
      <c r="CC10" s="1"/>
      <c r="CD10" s="1"/>
      <c r="CE10" s="1">
        <v>0.54</v>
      </c>
      <c r="CF10" s="1">
        <v>0.127</v>
      </c>
      <c r="CG10" s="1">
        <v>7.6999999999999999E-2</v>
      </c>
      <c r="CH10" s="1">
        <v>4.4999999999999998E-2</v>
      </c>
      <c r="CI10" s="1">
        <v>0.56999999999999995</v>
      </c>
      <c r="CJ10" s="1">
        <v>0.31</v>
      </c>
      <c r="CK10" s="1">
        <v>0.18</v>
      </c>
      <c r="CL10" s="1">
        <v>0.14399999999999999</v>
      </c>
      <c r="CM10" s="1">
        <v>7.1999999999999995E-2</v>
      </c>
      <c r="CN10" s="1">
        <v>0.03</v>
      </c>
      <c r="CO10" s="1">
        <v>0.22</v>
      </c>
      <c r="CP10" s="1">
        <v>0.17</v>
      </c>
      <c r="CQ10" s="1">
        <v>8.5000000000000006E-2</v>
      </c>
      <c r="CR10" s="1">
        <v>9.4E-2</v>
      </c>
      <c r="CS10" s="1">
        <v>7.3999999999999996E-2</v>
      </c>
      <c r="CT10" s="1">
        <v>4.2999999999999997E-2</v>
      </c>
      <c r="CU10" s="1">
        <v>0.31</v>
      </c>
      <c r="CV10" s="1">
        <v>0.28999999999999998</v>
      </c>
      <c r="CW10" s="1">
        <v>0.18</v>
      </c>
      <c r="CX10" s="1">
        <v>0.111</v>
      </c>
      <c r="CY10" s="1">
        <v>7.0999999999999994E-2</v>
      </c>
      <c r="CZ10" s="1">
        <v>2.9000000000000001E-2</v>
      </c>
      <c r="DA10" s="1">
        <v>1.66</v>
      </c>
      <c r="DB10" s="1">
        <v>0.51</v>
      </c>
      <c r="DC10" s="1">
        <v>9.6000000000000002E-2</v>
      </c>
      <c r="DD10" s="1">
        <v>1.41</v>
      </c>
      <c r="DE10" s="1">
        <v>0.33</v>
      </c>
      <c r="DF10" s="1">
        <v>2.9000000000000001E-2</v>
      </c>
      <c r="DG10" s="1">
        <v>42.6</v>
      </c>
      <c r="DH10" s="1">
        <v>3.5</v>
      </c>
      <c r="DI10" s="1">
        <v>0.47</v>
      </c>
      <c r="DJ10" s="1">
        <v>16</v>
      </c>
      <c r="DK10" s="1">
        <v>2.2000000000000002</v>
      </c>
      <c r="DL10" s="1">
        <v>3.6999999999999998E-2</v>
      </c>
      <c r="DM10" s="1">
        <v>6.98</v>
      </c>
      <c r="DN10" s="1">
        <v>0.96</v>
      </c>
      <c r="DO10" s="1">
        <v>7.4999999999999997E-2</v>
      </c>
    </row>
    <row r="11" spans="1:119" x14ac:dyDescent="0.3">
      <c r="A11" s="1" t="s">
        <v>16</v>
      </c>
      <c r="B11" s="1" t="s">
        <v>71</v>
      </c>
      <c r="C11" s="1">
        <v>68</v>
      </c>
      <c r="D11" s="1">
        <v>8.3000000000000007</v>
      </c>
      <c r="E11" s="1">
        <v>2.7</v>
      </c>
      <c r="F11" s="1">
        <v>3</v>
      </c>
      <c r="G11" s="1">
        <v>1.5</v>
      </c>
      <c r="H11" s="1">
        <v>2.1</v>
      </c>
      <c r="I11" s="1">
        <v>65000</v>
      </c>
      <c r="J11" s="1">
        <v>3100</v>
      </c>
      <c r="K11" s="1">
        <v>8.6</v>
      </c>
      <c r="L11" s="1">
        <v>5870</v>
      </c>
      <c r="M11" s="1">
        <v>490</v>
      </c>
      <c r="N11" s="1">
        <v>550</v>
      </c>
      <c r="O11" s="1">
        <v>17.399999999999999</v>
      </c>
      <c r="P11" s="1">
        <v>2.1</v>
      </c>
      <c r="Q11" s="1">
        <v>2</v>
      </c>
      <c r="R11" s="1">
        <v>438</v>
      </c>
      <c r="S11" s="1">
        <v>51</v>
      </c>
      <c r="T11" s="1">
        <v>9.1999999999999993</v>
      </c>
      <c r="U11" s="1">
        <v>4.3</v>
      </c>
      <c r="V11" s="1">
        <v>1.1000000000000001</v>
      </c>
      <c r="W11" s="1">
        <v>1.2</v>
      </c>
      <c r="X11" s="1"/>
      <c r="Y11" s="1"/>
      <c r="Z11" s="1">
        <v>9.1999999999999993</v>
      </c>
      <c r="AA11" s="1">
        <v>291</v>
      </c>
      <c r="AB11" s="1">
        <v>28</v>
      </c>
      <c r="AC11" s="1">
        <v>7.2</v>
      </c>
      <c r="AD11" s="1"/>
      <c r="AE11" s="1"/>
      <c r="AF11" s="1">
        <v>1.1000000000000001</v>
      </c>
      <c r="AG11" s="1"/>
      <c r="AH11" s="1"/>
      <c r="AI11" s="1">
        <v>4</v>
      </c>
      <c r="AJ11" s="1"/>
      <c r="AK11" s="1"/>
      <c r="AL11" s="1">
        <v>2.7</v>
      </c>
      <c r="AM11" s="1">
        <v>11.7</v>
      </c>
      <c r="AN11" s="1">
        <v>1.3</v>
      </c>
      <c r="AO11" s="1">
        <v>0.64</v>
      </c>
      <c r="AP11" s="1">
        <v>153</v>
      </c>
      <c r="AQ11" s="1">
        <v>17</v>
      </c>
      <c r="AR11" s="1">
        <v>0.82</v>
      </c>
      <c r="AS11" s="1">
        <v>182</v>
      </c>
      <c r="AT11" s="1">
        <v>21</v>
      </c>
      <c r="AU11" s="1">
        <v>5.5E-2</v>
      </c>
      <c r="AV11" s="1">
        <v>6.06</v>
      </c>
      <c r="AW11" s="1">
        <v>0.74</v>
      </c>
      <c r="AX11" s="1">
        <v>0.1</v>
      </c>
      <c r="AY11" s="1">
        <v>60.2</v>
      </c>
      <c r="AZ11" s="1">
        <v>7.1</v>
      </c>
      <c r="BA11" s="1">
        <v>9.6000000000000002E-2</v>
      </c>
      <c r="BB11" s="1">
        <v>11.6</v>
      </c>
      <c r="BC11" s="1">
        <v>1.1000000000000001</v>
      </c>
      <c r="BD11" s="1">
        <v>5.5E-2</v>
      </c>
      <c r="BE11" s="1">
        <v>6.53</v>
      </c>
      <c r="BF11" s="1">
        <v>0.63</v>
      </c>
      <c r="BG11" s="1">
        <v>0.2</v>
      </c>
      <c r="BH11" s="1">
        <v>1192</v>
      </c>
      <c r="BI11" s="1">
        <v>45</v>
      </c>
      <c r="BJ11" s="1">
        <v>0.23</v>
      </c>
      <c r="BK11" s="1">
        <v>22.3</v>
      </c>
      <c r="BL11" s="1">
        <v>1.9</v>
      </c>
      <c r="BM11" s="1">
        <v>4.2000000000000003E-2</v>
      </c>
      <c r="BN11" s="1">
        <v>36.799999999999997</v>
      </c>
      <c r="BO11" s="1">
        <v>4.4000000000000004</v>
      </c>
      <c r="BP11" s="1">
        <v>2.9000000000000001E-2</v>
      </c>
      <c r="BQ11" s="1">
        <v>3.1</v>
      </c>
      <c r="BR11" s="1">
        <v>0.45</v>
      </c>
      <c r="BS11" s="1">
        <v>4.2000000000000003E-2</v>
      </c>
      <c r="BT11" s="1">
        <v>10.3</v>
      </c>
      <c r="BU11" s="1">
        <v>1.7</v>
      </c>
      <c r="BV11" s="1">
        <v>8.2000000000000003E-2</v>
      </c>
      <c r="BW11" s="1">
        <v>2.06</v>
      </c>
      <c r="BX11" s="1">
        <v>0.62</v>
      </c>
      <c r="BY11" s="1">
        <v>0.42</v>
      </c>
      <c r="BZ11" s="1">
        <v>0.36</v>
      </c>
      <c r="CA11" s="1">
        <v>0.12</v>
      </c>
      <c r="CB11" s="1">
        <v>2.5999999999999999E-2</v>
      </c>
      <c r="CC11" s="1">
        <v>0.8</v>
      </c>
      <c r="CD11" s="1">
        <v>0.35</v>
      </c>
      <c r="CE11" s="1">
        <v>0.09</v>
      </c>
      <c r="CF11" s="1">
        <v>0.114</v>
      </c>
      <c r="CG11" s="1">
        <v>5.1999999999999998E-2</v>
      </c>
      <c r="CH11" s="1">
        <v>1.2999999999999999E-2</v>
      </c>
      <c r="CI11" s="1">
        <v>0.77</v>
      </c>
      <c r="CJ11" s="1">
        <v>0.25</v>
      </c>
      <c r="CK11" s="1">
        <v>5.2999999999999999E-2</v>
      </c>
      <c r="CL11" s="1">
        <v>0.17</v>
      </c>
      <c r="CM11" s="1">
        <v>6.0999999999999999E-2</v>
      </c>
      <c r="CN11" s="1">
        <v>2.1000000000000001E-2</v>
      </c>
      <c r="CO11" s="1">
        <v>0.64</v>
      </c>
      <c r="CP11" s="1">
        <v>0.21</v>
      </c>
      <c r="CQ11" s="1">
        <v>8.3000000000000004E-2</v>
      </c>
      <c r="CR11" s="1">
        <v>7.2999999999999995E-2</v>
      </c>
      <c r="CS11" s="1">
        <v>4.1000000000000002E-2</v>
      </c>
      <c r="CT11" s="1">
        <v>3.3000000000000002E-2</v>
      </c>
      <c r="CU11" s="1">
        <v>0.52</v>
      </c>
      <c r="CV11" s="1">
        <v>0.27</v>
      </c>
      <c r="CW11" s="1">
        <v>8.1000000000000003E-2</v>
      </c>
      <c r="CX11" s="1">
        <v>0.17499999999999999</v>
      </c>
      <c r="CY11" s="1">
        <v>0.06</v>
      </c>
      <c r="CZ11" s="1">
        <v>1.2999999999999999E-2</v>
      </c>
      <c r="DA11" s="1">
        <v>2.08</v>
      </c>
      <c r="DB11" s="1">
        <v>0.33</v>
      </c>
      <c r="DC11" s="1">
        <v>4.2999999999999997E-2</v>
      </c>
      <c r="DD11" s="1">
        <v>1.21</v>
      </c>
      <c r="DE11" s="1">
        <v>0.16</v>
      </c>
      <c r="DF11" s="1">
        <v>1.2999999999999999E-2</v>
      </c>
      <c r="DG11" s="1">
        <v>43.7</v>
      </c>
      <c r="DH11" s="1">
        <v>2.7</v>
      </c>
      <c r="DI11" s="1">
        <v>0.33</v>
      </c>
      <c r="DJ11" s="1">
        <v>20.3</v>
      </c>
      <c r="DK11" s="1">
        <v>2.2999999999999998</v>
      </c>
      <c r="DL11" s="1">
        <v>0.1</v>
      </c>
      <c r="DM11" s="1">
        <v>7.16</v>
      </c>
      <c r="DN11" s="1">
        <v>0.85</v>
      </c>
      <c r="DO11" s="1">
        <v>1.6E-2</v>
      </c>
    </row>
    <row r="12" spans="1:119" x14ac:dyDescent="0.3">
      <c r="A12" s="1" t="s">
        <v>17</v>
      </c>
      <c r="B12" s="1" t="s">
        <v>71</v>
      </c>
      <c r="C12" s="1">
        <v>66.400000000000006</v>
      </c>
      <c r="D12" s="1">
        <v>7.8</v>
      </c>
      <c r="E12" s="1">
        <v>3.3</v>
      </c>
      <c r="F12" s="1">
        <v>2</v>
      </c>
      <c r="G12" s="1">
        <v>1.5</v>
      </c>
      <c r="H12" s="1">
        <v>0.95</v>
      </c>
      <c r="I12" s="1">
        <v>64900</v>
      </c>
      <c r="J12" s="1">
        <v>3300</v>
      </c>
      <c r="K12" s="1">
        <v>12</v>
      </c>
      <c r="L12" s="1">
        <v>5290</v>
      </c>
      <c r="M12" s="1">
        <v>540</v>
      </c>
      <c r="N12" s="1">
        <v>760</v>
      </c>
      <c r="O12" s="1">
        <v>17</v>
      </c>
      <c r="P12" s="1">
        <v>2.2999999999999998</v>
      </c>
      <c r="Q12" s="1">
        <v>2.2000000000000002</v>
      </c>
      <c r="R12" s="1">
        <v>459</v>
      </c>
      <c r="S12" s="1">
        <v>63</v>
      </c>
      <c r="T12" s="1">
        <v>8.8000000000000007</v>
      </c>
      <c r="U12" s="1">
        <v>3.2</v>
      </c>
      <c r="V12" s="1">
        <v>1.1000000000000001</v>
      </c>
      <c r="W12" s="1">
        <v>1.2</v>
      </c>
      <c r="X12" s="1"/>
      <c r="Y12" s="1"/>
      <c r="Z12" s="1">
        <v>11</v>
      </c>
      <c r="AA12" s="1">
        <v>245</v>
      </c>
      <c r="AB12" s="1">
        <v>22</v>
      </c>
      <c r="AC12" s="1">
        <v>8.1999999999999993</v>
      </c>
      <c r="AD12" s="1"/>
      <c r="AE12" s="1"/>
      <c r="AF12" s="1">
        <v>1.3</v>
      </c>
      <c r="AG12" s="1"/>
      <c r="AH12" s="1"/>
      <c r="AI12" s="1">
        <v>4.4000000000000004</v>
      </c>
      <c r="AJ12" s="1"/>
      <c r="AK12" s="1"/>
      <c r="AL12" s="1">
        <v>3.4</v>
      </c>
      <c r="AM12" s="1">
        <v>12.2</v>
      </c>
      <c r="AN12" s="1">
        <v>1.7</v>
      </c>
      <c r="AO12" s="1">
        <v>0.64</v>
      </c>
      <c r="AP12" s="1">
        <v>152</v>
      </c>
      <c r="AQ12" s="1">
        <v>19</v>
      </c>
      <c r="AR12" s="1">
        <v>0.85</v>
      </c>
      <c r="AS12" s="1">
        <v>175</v>
      </c>
      <c r="AT12" s="1">
        <v>23</v>
      </c>
      <c r="AU12" s="1">
        <v>5.8000000000000003E-2</v>
      </c>
      <c r="AV12" s="1">
        <v>5.77</v>
      </c>
      <c r="AW12" s="1">
        <v>0.78</v>
      </c>
      <c r="AX12" s="1">
        <v>0.15</v>
      </c>
      <c r="AY12" s="1">
        <v>62.4</v>
      </c>
      <c r="AZ12" s="1">
        <v>6.7</v>
      </c>
      <c r="BA12" s="1">
        <v>0.15</v>
      </c>
      <c r="BB12" s="1">
        <v>12.6</v>
      </c>
      <c r="BC12" s="1">
        <v>1.3</v>
      </c>
      <c r="BD12" s="1">
        <v>0.11</v>
      </c>
      <c r="BE12" s="1">
        <v>6.92</v>
      </c>
      <c r="BF12" s="1">
        <v>0.53</v>
      </c>
      <c r="BG12" s="1">
        <v>0.16</v>
      </c>
      <c r="BH12" s="1">
        <v>1153</v>
      </c>
      <c r="BI12" s="1">
        <v>45</v>
      </c>
      <c r="BJ12" s="1">
        <v>0.15</v>
      </c>
      <c r="BK12" s="1">
        <v>22.9</v>
      </c>
      <c r="BL12" s="1">
        <v>2</v>
      </c>
      <c r="BM12" s="1">
        <v>3.2000000000000001E-2</v>
      </c>
      <c r="BN12" s="1">
        <v>36.4</v>
      </c>
      <c r="BO12" s="1">
        <v>5</v>
      </c>
      <c r="BP12" s="1">
        <v>3.1E-2</v>
      </c>
      <c r="BQ12" s="1">
        <v>3.11</v>
      </c>
      <c r="BR12" s="1">
        <v>0.49</v>
      </c>
      <c r="BS12" s="1">
        <v>4.4999999999999998E-2</v>
      </c>
      <c r="BT12" s="1">
        <v>9</v>
      </c>
      <c r="BU12" s="1">
        <v>1.3</v>
      </c>
      <c r="BV12" s="1">
        <v>8.6999999999999994E-2</v>
      </c>
      <c r="BW12" s="1">
        <v>0.94</v>
      </c>
      <c r="BX12" s="1">
        <v>0.45</v>
      </c>
      <c r="BY12" s="1">
        <v>0.16</v>
      </c>
      <c r="BZ12" s="1">
        <v>0.33</v>
      </c>
      <c r="CA12" s="1">
        <v>0.11</v>
      </c>
      <c r="CB12" s="1">
        <v>2.8000000000000001E-2</v>
      </c>
      <c r="CC12" s="1">
        <v>1.52</v>
      </c>
      <c r="CD12" s="1">
        <v>0.52</v>
      </c>
      <c r="CE12" s="1">
        <v>9.6000000000000002E-2</v>
      </c>
      <c r="CF12" s="1">
        <v>0.124</v>
      </c>
      <c r="CG12" s="1">
        <v>4.7E-2</v>
      </c>
      <c r="CH12" s="1">
        <v>3.1E-2</v>
      </c>
      <c r="CI12" s="1">
        <v>0.53</v>
      </c>
      <c r="CJ12" s="1">
        <v>0.19</v>
      </c>
      <c r="CK12" s="1">
        <v>5.6000000000000001E-2</v>
      </c>
      <c r="CL12" s="1">
        <v>0.187</v>
      </c>
      <c r="CM12" s="1">
        <v>6.0999999999999999E-2</v>
      </c>
      <c r="CN12" s="1">
        <v>2.1999999999999999E-2</v>
      </c>
      <c r="CO12" s="1">
        <v>0.5</v>
      </c>
      <c r="CP12" s="1">
        <v>0.16</v>
      </c>
      <c r="CQ12" s="1">
        <v>0.04</v>
      </c>
      <c r="CR12" s="1">
        <v>7.0999999999999994E-2</v>
      </c>
      <c r="CS12" s="1">
        <v>4.2000000000000003E-2</v>
      </c>
      <c r="CT12" s="1">
        <v>2.9000000000000001E-2</v>
      </c>
      <c r="CU12" s="1">
        <v>0.72</v>
      </c>
      <c r="CV12" s="1">
        <v>0.32</v>
      </c>
      <c r="CW12" s="1">
        <v>0.13</v>
      </c>
      <c r="CX12" s="1">
        <v>0.214</v>
      </c>
      <c r="CY12" s="1">
        <v>6.4000000000000001E-2</v>
      </c>
      <c r="CZ12" s="1">
        <v>1.4E-2</v>
      </c>
      <c r="DA12" s="1">
        <v>2.0699999999999998</v>
      </c>
      <c r="DB12" s="1">
        <v>0.45</v>
      </c>
      <c r="DC12" s="1">
        <v>0.16</v>
      </c>
      <c r="DD12" s="1">
        <v>1.27</v>
      </c>
      <c r="DE12" s="1">
        <v>0.17</v>
      </c>
      <c r="DF12" s="1">
        <v>1.4E-2</v>
      </c>
      <c r="DG12" s="1">
        <v>35.9</v>
      </c>
      <c r="DH12" s="1">
        <v>3</v>
      </c>
      <c r="DI12" s="1">
        <v>0.27</v>
      </c>
      <c r="DJ12" s="1">
        <v>20</v>
      </c>
      <c r="DK12" s="1">
        <v>2.5</v>
      </c>
      <c r="DL12" s="1">
        <v>1.7999999999999999E-2</v>
      </c>
      <c r="DM12" s="1">
        <v>7.9</v>
      </c>
      <c r="DN12" s="1">
        <v>1.1000000000000001</v>
      </c>
      <c r="DO12" s="1">
        <v>1.7000000000000001E-2</v>
      </c>
    </row>
    <row r="13" spans="1:119" x14ac:dyDescent="0.3">
      <c r="A13" s="1" t="s">
        <v>18</v>
      </c>
      <c r="B13" s="1" t="s">
        <v>71</v>
      </c>
      <c r="C13" s="1">
        <v>68.099999999999994</v>
      </c>
      <c r="D13" s="1">
        <v>8.9</v>
      </c>
      <c r="E13" s="1">
        <v>3.7</v>
      </c>
      <c r="F13" s="1">
        <v>2.1</v>
      </c>
      <c r="G13" s="1">
        <v>1.2</v>
      </c>
      <c r="H13" s="1">
        <v>0.97</v>
      </c>
      <c r="I13" s="1">
        <v>66500</v>
      </c>
      <c r="J13" s="1">
        <v>3200</v>
      </c>
      <c r="K13" s="1">
        <v>11</v>
      </c>
      <c r="L13" s="1">
        <v>5730</v>
      </c>
      <c r="M13" s="1">
        <v>680</v>
      </c>
      <c r="N13" s="1">
        <v>570</v>
      </c>
      <c r="O13" s="1">
        <v>17.600000000000001</v>
      </c>
      <c r="P13" s="1">
        <v>2.4</v>
      </c>
      <c r="Q13" s="1">
        <v>1.8</v>
      </c>
      <c r="R13" s="1">
        <v>438</v>
      </c>
      <c r="S13" s="1">
        <v>62</v>
      </c>
      <c r="T13" s="1">
        <v>8.6999999999999993</v>
      </c>
      <c r="U13" s="1">
        <v>3.59</v>
      </c>
      <c r="V13" s="1">
        <v>0.96</v>
      </c>
      <c r="W13" s="1">
        <v>1.6</v>
      </c>
      <c r="X13" s="1"/>
      <c r="Y13" s="1"/>
      <c r="Z13" s="1">
        <v>9</v>
      </c>
      <c r="AA13" s="1">
        <v>276</v>
      </c>
      <c r="AB13" s="1">
        <v>26</v>
      </c>
      <c r="AC13" s="1">
        <v>10</v>
      </c>
      <c r="AD13" s="1"/>
      <c r="AE13" s="1"/>
      <c r="AF13" s="1">
        <v>1.2</v>
      </c>
      <c r="AG13" s="1"/>
      <c r="AH13" s="1"/>
      <c r="AI13" s="1">
        <v>4.2</v>
      </c>
      <c r="AJ13" s="1"/>
      <c r="AK13" s="1"/>
      <c r="AL13" s="1">
        <v>3</v>
      </c>
      <c r="AM13" s="1">
        <v>11.7</v>
      </c>
      <c r="AN13" s="1">
        <v>1.3</v>
      </c>
      <c r="AO13" s="1">
        <v>0.71</v>
      </c>
      <c r="AP13" s="1">
        <v>152</v>
      </c>
      <c r="AQ13" s="1">
        <v>18</v>
      </c>
      <c r="AR13" s="1">
        <v>0.86</v>
      </c>
      <c r="AS13" s="1">
        <v>184</v>
      </c>
      <c r="AT13" s="1">
        <v>25</v>
      </c>
      <c r="AU13" s="1">
        <v>7.1999999999999995E-2</v>
      </c>
      <c r="AV13" s="1">
        <v>6.5</v>
      </c>
      <c r="AW13" s="1">
        <v>1</v>
      </c>
      <c r="AX13" s="1">
        <v>0.12</v>
      </c>
      <c r="AY13" s="1">
        <v>61.3</v>
      </c>
      <c r="AZ13" s="1">
        <v>7.2</v>
      </c>
      <c r="BA13" s="1">
        <v>7.3999999999999996E-2</v>
      </c>
      <c r="BB13" s="1">
        <v>12.4</v>
      </c>
      <c r="BC13" s="1">
        <v>1.2</v>
      </c>
      <c r="BD13" s="1">
        <v>0.13</v>
      </c>
      <c r="BE13" s="1">
        <v>7.12</v>
      </c>
      <c r="BF13" s="1">
        <v>0.54</v>
      </c>
      <c r="BG13" s="1">
        <v>0.14000000000000001</v>
      </c>
      <c r="BH13" s="1">
        <v>1250</v>
      </c>
      <c r="BI13" s="1">
        <v>66</v>
      </c>
      <c r="BJ13" s="1">
        <v>0.24</v>
      </c>
      <c r="BK13" s="1">
        <v>24.3</v>
      </c>
      <c r="BL13" s="1">
        <v>2.5</v>
      </c>
      <c r="BM13" s="1">
        <v>3.2000000000000001E-2</v>
      </c>
      <c r="BN13" s="1">
        <v>40</v>
      </c>
      <c r="BO13" s="1">
        <v>5.2</v>
      </c>
      <c r="BP13" s="1">
        <v>0.02</v>
      </c>
      <c r="BQ13" s="1">
        <v>2.84</v>
      </c>
      <c r="BR13" s="1">
        <v>0.53</v>
      </c>
      <c r="BS13" s="1">
        <v>8.2000000000000003E-2</v>
      </c>
      <c r="BT13" s="1">
        <v>11</v>
      </c>
      <c r="BU13" s="1">
        <v>1.8</v>
      </c>
      <c r="BV13" s="1">
        <v>0.14000000000000001</v>
      </c>
      <c r="BW13" s="1">
        <v>0.98</v>
      </c>
      <c r="BX13" s="1">
        <v>0.43</v>
      </c>
      <c r="BY13" s="1">
        <v>0.31</v>
      </c>
      <c r="BZ13" s="1">
        <v>0.49</v>
      </c>
      <c r="CA13" s="1">
        <v>0.14000000000000001</v>
      </c>
      <c r="CB13" s="1">
        <v>4.4999999999999998E-2</v>
      </c>
      <c r="CC13" s="1">
        <v>0.98</v>
      </c>
      <c r="CD13" s="1">
        <v>0.36</v>
      </c>
      <c r="CE13" s="1">
        <v>9.5000000000000001E-2</v>
      </c>
      <c r="CF13" s="1">
        <v>8.1000000000000003E-2</v>
      </c>
      <c r="CG13" s="1">
        <v>4.4999999999999998E-2</v>
      </c>
      <c r="CH13" s="1">
        <v>1.4E-2</v>
      </c>
      <c r="CI13" s="1">
        <v>0.64</v>
      </c>
      <c r="CJ13" s="1">
        <v>0.23</v>
      </c>
      <c r="CK13" s="1">
        <v>5.6000000000000001E-2</v>
      </c>
      <c r="CL13" s="1">
        <v>0.129</v>
      </c>
      <c r="CM13" s="1">
        <v>5.7000000000000002E-2</v>
      </c>
      <c r="CN13" s="1">
        <v>3.2000000000000001E-2</v>
      </c>
      <c r="CO13" s="1">
        <v>0.57999999999999996</v>
      </c>
      <c r="CP13" s="1">
        <v>0.19</v>
      </c>
      <c r="CQ13" s="1">
        <v>6.4000000000000001E-2</v>
      </c>
      <c r="CR13" s="1">
        <v>0.14599999999999999</v>
      </c>
      <c r="CS13" s="1">
        <v>6.5000000000000002E-2</v>
      </c>
      <c r="CT13" s="1">
        <v>2.1000000000000001E-2</v>
      </c>
      <c r="CU13" s="1">
        <v>0.66</v>
      </c>
      <c r="CV13" s="1">
        <v>0.28999999999999998</v>
      </c>
      <c r="CW13" s="1">
        <v>8.5000000000000006E-2</v>
      </c>
      <c r="CX13" s="1">
        <v>0.109</v>
      </c>
      <c r="CY13" s="1">
        <v>4.2000000000000003E-2</v>
      </c>
      <c r="CZ13" s="1">
        <v>1.4E-2</v>
      </c>
      <c r="DA13" s="1">
        <v>2.5099999999999998</v>
      </c>
      <c r="DB13" s="1">
        <v>0.44</v>
      </c>
      <c r="DC13" s="1">
        <v>4.4999999999999998E-2</v>
      </c>
      <c r="DD13" s="1">
        <v>1.46</v>
      </c>
      <c r="DE13" s="1">
        <v>0.18</v>
      </c>
      <c r="DF13" s="1">
        <v>2.1999999999999999E-2</v>
      </c>
      <c r="DG13" s="1">
        <v>41.8</v>
      </c>
      <c r="DH13" s="1">
        <v>3.9</v>
      </c>
      <c r="DI13" s="1">
        <v>0.34</v>
      </c>
      <c r="DJ13" s="1">
        <v>20.3</v>
      </c>
      <c r="DK13" s="1">
        <v>2.4</v>
      </c>
      <c r="DL13" s="1">
        <v>1.7999999999999999E-2</v>
      </c>
      <c r="DM13" s="1">
        <v>7.8</v>
      </c>
      <c r="DN13" s="1">
        <v>1.3</v>
      </c>
      <c r="DO13" s="1">
        <v>1.7000000000000001E-2</v>
      </c>
    </row>
    <row r="14" spans="1:119" x14ac:dyDescent="0.3">
      <c r="A14" s="1" t="s">
        <v>19</v>
      </c>
      <c r="B14" s="1" t="s">
        <v>71</v>
      </c>
      <c r="C14" s="1">
        <v>67</v>
      </c>
      <c r="D14" s="1">
        <v>5.0999999999999996</v>
      </c>
      <c r="E14" s="1">
        <v>3.4</v>
      </c>
      <c r="F14" s="1">
        <v>2</v>
      </c>
      <c r="G14" s="1">
        <v>1.4</v>
      </c>
      <c r="H14" s="1">
        <v>1.1000000000000001</v>
      </c>
      <c r="I14" s="1">
        <v>62600</v>
      </c>
      <c r="J14" s="1">
        <v>2300</v>
      </c>
      <c r="K14" s="1">
        <v>11</v>
      </c>
      <c r="L14" s="1">
        <v>5280</v>
      </c>
      <c r="M14" s="1">
        <v>400</v>
      </c>
      <c r="N14" s="1">
        <v>520</v>
      </c>
      <c r="O14" s="1">
        <v>16.899999999999999</v>
      </c>
      <c r="P14" s="1">
        <v>1.9</v>
      </c>
      <c r="Q14" s="1">
        <v>2.1</v>
      </c>
      <c r="R14" s="1">
        <v>429</v>
      </c>
      <c r="S14" s="1">
        <v>38</v>
      </c>
      <c r="T14" s="1">
        <v>9.5</v>
      </c>
      <c r="U14" s="1">
        <v>3.4</v>
      </c>
      <c r="V14" s="1">
        <v>1.2</v>
      </c>
      <c r="W14" s="1">
        <v>1.4</v>
      </c>
      <c r="X14" s="1"/>
      <c r="Y14" s="1"/>
      <c r="Z14" s="1">
        <v>9.4</v>
      </c>
      <c r="AA14" s="1">
        <v>214</v>
      </c>
      <c r="AB14" s="1">
        <v>17</v>
      </c>
      <c r="AC14" s="1">
        <v>7.5</v>
      </c>
      <c r="AD14" s="1"/>
      <c r="AE14" s="1"/>
      <c r="AF14" s="1">
        <v>1.4</v>
      </c>
      <c r="AG14" s="1"/>
      <c r="AH14" s="1"/>
      <c r="AI14" s="1">
        <v>3.8</v>
      </c>
      <c r="AJ14" s="1"/>
      <c r="AK14" s="1"/>
      <c r="AL14" s="1">
        <v>3.3</v>
      </c>
      <c r="AM14" s="1">
        <v>10.9</v>
      </c>
      <c r="AN14" s="1">
        <v>1.3</v>
      </c>
      <c r="AO14" s="1">
        <v>0.56000000000000005</v>
      </c>
      <c r="AP14" s="1">
        <v>149</v>
      </c>
      <c r="AQ14" s="1">
        <v>10</v>
      </c>
      <c r="AR14" s="1">
        <v>0.79</v>
      </c>
      <c r="AS14" s="1">
        <v>126</v>
      </c>
      <c r="AT14" s="1">
        <v>10</v>
      </c>
      <c r="AU14" s="1">
        <v>9.2999999999999999E-2</v>
      </c>
      <c r="AV14" s="1">
        <v>4.9800000000000004</v>
      </c>
      <c r="AW14" s="1">
        <v>0.63</v>
      </c>
      <c r="AX14" s="1">
        <v>0.15</v>
      </c>
      <c r="AY14" s="1">
        <v>58.9</v>
      </c>
      <c r="AZ14" s="1">
        <v>4.8</v>
      </c>
      <c r="BA14" s="1">
        <v>0.14000000000000001</v>
      </c>
      <c r="BB14" s="1">
        <v>12.12</v>
      </c>
      <c r="BC14" s="1">
        <v>0.88</v>
      </c>
      <c r="BD14" s="1">
        <v>0.12</v>
      </c>
      <c r="BE14" s="1">
        <v>7.04</v>
      </c>
      <c r="BF14" s="1">
        <v>0.53</v>
      </c>
      <c r="BG14" s="1">
        <v>0.2</v>
      </c>
      <c r="BH14" s="1">
        <v>1051</v>
      </c>
      <c r="BI14" s="1">
        <v>44</v>
      </c>
      <c r="BJ14" s="1">
        <v>0.23</v>
      </c>
      <c r="BK14" s="1">
        <v>21</v>
      </c>
      <c r="BL14" s="1">
        <v>1.4</v>
      </c>
      <c r="BM14" s="1">
        <v>3.1E-2</v>
      </c>
      <c r="BN14" s="1">
        <v>32.4</v>
      </c>
      <c r="BO14" s="1">
        <v>1.8</v>
      </c>
      <c r="BP14" s="1">
        <v>7.1999999999999995E-2</v>
      </c>
      <c r="BQ14" s="1">
        <v>2.9</v>
      </c>
      <c r="BR14" s="1">
        <v>0.42</v>
      </c>
      <c r="BS14" s="1">
        <v>1.4999999999999999E-2</v>
      </c>
      <c r="BT14" s="1">
        <v>8</v>
      </c>
      <c r="BU14" s="1">
        <v>1.5</v>
      </c>
      <c r="BV14" s="1">
        <v>0.13</v>
      </c>
      <c r="BW14" s="1">
        <v>1.24</v>
      </c>
      <c r="BX14" s="1">
        <v>0.47</v>
      </c>
      <c r="BY14" s="1">
        <v>0.21</v>
      </c>
      <c r="BZ14" s="1">
        <v>0.21</v>
      </c>
      <c r="CA14" s="1">
        <v>0.11</v>
      </c>
      <c r="CB14" s="1">
        <v>2.8000000000000001E-2</v>
      </c>
      <c r="CC14" s="1">
        <v>0.61</v>
      </c>
      <c r="CD14" s="1">
        <v>0.34</v>
      </c>
      <c r="CE14" s="1">
        <v>0.15</v>
      </c>
      <c r="CF14" s="1">
        <v>0.11799999999999999</v>
      </c>
      <c r="CG14" s="1">
        <v>4.8000000000000001E-2</v>
      </c>
      <c r="CH14" s="1">
        <v>0.03</v>
      </c>
      <c r="CI14" s="1">
        <v>0.62</v>
      </c>
      <c r="CJ14" s="1">
        <v>0.22</v>
      </c>
      <c r="CK14" s="1">
        <v>5.5E-2</v>
      </c>
      <c r="CL14" s="1">
        <v>0.20100000000000001</v>
      </c>
      <c r="CM14" s="1">
        <v>6.0999999999999999E-2</v>
      </c>
      <c r="CN14" s="1">
        <v>1.4E-2</v>
      </c>
      <c r="CO14" s="1">
        <v>0.68</v>
      </c>
      <c r="CP14" s="1">
        <v>0.22</v>
      </c>
      <c r="CQ14" s="1">
        <v>6.0999999999999999E-2</v>
      </c>
      <c r="CR14" s="1">
        <v>9.6000000000000002E-2</v>
      </c>
      <c r="CS14" s="1">
        <v>5.7000000000000002E-2</v>
      </c>
      <c r="CT14" s="1">
        <v>3.9E-2</v>
      </c>
      <c r="CU14" s="1">
        <v>0.79</v>
      </c>
      <c r="CV14" s="1">
        <v>0.37</v>
      </c>
      <c r="CW14" s="1">
        <v>8.4000000000000005E-2</v>
      </c>
      <c r="CX14" s="1">
        <v>0.10299999999999999</v>
      </c>
      <c r="CY14" s="1">
        <v>4.5999999999999999E-2</v>
      </c>
      <c r="CZ14" s="1">
        <v>1.4E-2</v>
      </c>
      <c r="DA14" s="1">
        <v>2.12</v>
      </c>
      <c r="DB14" s="1">
        <v>0.43</v>
      </c>
      <c r="DC14" s="1">
        <v>4.4999999999999998E-2</v>
      </c>
      <c r="DD14" s="1">
        <v>1.41</v>
      </c>
      <c r="DE14" s="1">
        <v>0.18</v>
      </c>
      <c r="DF14" s="1">
        <v>1.4E-2</v>
      </c>
      <c r="DG14" s="1">
        <v>36.200000000000003</v>
      </c>
      <c r="DH14" s="1">
        <v>2.2999999999999998</v>
      </c>
      <c r="DI14" s="1">
        <v>0.25</v>
      </c>
      <c r="DJ14" s="1">
        <v>19.3</v>
      </c>
      <c r="DK14" s="1">
        <v>1.2</v>
      </c>
      <c r="DL14" s="1">
        <v>1.7000000000000001E-2</v>
      </c>
      <c r="DM14" s="1">
        <v>6.54</v>
      </c>
      <c r="DN14" s="1">
        <v>0.63</v>
      </c>
      <c r="DO14" s="1">
        <v>1.7000000000000001E-2</v>
      </c>
    </row>
    <row r="15" spans="1:119" x14ac:dyDescent="0.3">
      <c r="A15" s="1" t="s">
        <v>20</v>
      </c>
      <c r="B15" s="1" t="s">
        <v>71</v>
      </c>
      <c r="C15" s="1">
        <v>59.5</v>
      </c>
      <c r="D15" s="1">
        <v>5.7</v>
      </c>
      <c r="E15" s="1">
        <v>3.2</v>
      </c>
      <c r="F15" s="1">
        <v>2</v>
      </c>
      <c r="G15" s="1">
        <v>1.4</v>
      </c>
      <c r="H15" s="1">
        <v>1.1000000000000001</v>
      </c>
      <c r="I15" s="1">
        <v>62500</v>
      </c>
      <c r="J15" s="1">
        <v>2800</v>
      </c>
      <c r="K15" s="1">
        <v>10</v>
      </c>
      <c r="L15" s="1">
        <v>5220</v>
      </c>
      <c r="M15" s="1">
        <v>580</v>
      </c>
      <c r="N15" s="1">
        <v>630</v>
      </c>
      <c r="O15" s="1">
        <v>17</v>
      </c>
      <c r="P15" s="1">
        <v>1.9</v>
      </c>
      <c r="Q15" s="1">
        <v>2</v>
      </c>
      <c r="R15" s="1">
        <v>411</v>
      </c>
      <c r="S15" s="1">
        <v>38</v>
      </c>
      <c r="T15" s="1">
        <v>9.1999999999999993</v>
      </c>
      <c r="U15" s="1">
        <v>3.58</v>
      </c>
      <c r="V15" s="1">
        <v>0.75</v>
      </c>
      <c r="W15" s="1">
        <v>1</v>
      </c>
      <c r="X15" s="1"/>
      <c r="Y15" s="1"/>
      <c r="Z15" s="1">
        <v>10</v>
      </c>
      <c r="AA15" s="1">
        <v>257</v>
      </c>
      <c r="AB15" s="1">
        <v>16</v>
      </c>
      <c r="AC15" s="1">
        <v>9.3000000000000007</v>
      </c>
      <c r="AD15" s="1"/>
      <c r="AE15" s="1"/>
      <c r="AF15" s="1">
        <v>0.96</v>
      </c>
      <c r="AG15" s="1"/>
      <c r="AH15" s="1"/>
      <c r="AI15" s="1">
        <v>4.2</v>
      </c>
      <c r="AJ15" s="1"/>
      <c r="AK15" s="1"/>
      <c r="AL15" s="1">
        <v>2.8</v>
      </c>
      <c r="AM15" s="1">
        <v>11.8</v>
      </c>
      <c r="AN15" s="1">
        <v>1.6</v>
      </c>
      <c r="AO15" s="1">
        <v>0.7</v>
      </c>
      <c r="AP15" s="1">
        <v>137</v>
      </c>
      <c r="AQ15" s="1">
        <v>10</v>
      </c>
      <c r="AR15" s="1">
        <v>0.78</v>
      </c>
      <c r="AS15" s="1">
        <v>149</v>
      </c>
      <c r="AT15" s="1">
        <v>12</v>
      </c>
      <c r="AU15" s="1">
        <v>8.4000000000000005E-2</v>
      </c>
      <c r="AV15" s="1">
        <v>6.19</v>
      </c>
      <c r="AW15" s="1">
        <v>0.71</v>
      </c>
      <c r="AX15" s="1">
        <v>6.3E-2</v>
      </c>
      <c r="AY15" s="1">
        <v>57.9</v>
      </c>
      <c r="AZ15" s="1">
        <v>4.8</v>
      </c>
      <c r="BA15" s="1">
        <v>0.14000000000000001</v>
      </c>
      <c r="BB15" s="1">
        <v>12.42</v>
      </c>
      <c r="BC15" s="1">
        <v>0.93</v>
      </c>
      <c r="BD15" s="1">
        <v>0.13</v>
      </c>
      <c r="BE15" s="1">
        <v>6.77</v>
      </c>
      <c r="BF15" s="1">
        <v>0.48</v>
      </c>
      <c r="BG15" s="1">
        <v>0.17</v>
      </c>
      <c r="BH15" s="1">
        <v>1119</v>
      </c>
      <c r="BI15" s="1">
        <v>39</v>
      </c>
      <c r="BJ15" s="1">
        <v>0.14000000000000001</v>
      </c>
      <c r="BK15" s="1">
        <v>24.6</v>
      </c>
      <c r="BL15" s="1">
        <v>1.6</v>
      </c>
      <c r="BM15" s="1">
        <v>0.04</v>
      </c>
      <c r="BN15" s="1">
        <v>35</v>
      </c>
      <c r="BO15" s="1">
        <v>2.2999999999999998</v>
      </c>
      <c r="BP15" s="1">
        <v>2.8000000000000001E-2</v>
      </c>
      <c r="BQ15" s="1">
        <v>3.44</v>
      </c>
      <c r="BR15" s="1">
        <v>0.39</v>
      </c>
      <c r="BS15" s="1">
        <v>2.9000000000000001E-2</v>
      </c>
      <c r="BT15" s="1">
        <v>9.6999999999999993</v>
      </c>
      <c r="BU15" s="1">
        <v>1.5</v>
      </c>
      <c r="BV15" s="1">
        <v>0.17</v>
      </c>
      <c r="BW15" s="1">
        <v>1.1000000000000001</v>
      </c>
      <c r="BX15" s="1">
        <v>0.36</v>
      </c>
      <c r="BY15" s="1">
        <v>0.56000000000000005</v>
      </c>
      <c r="BZ15" s="1">
        <v>0.33</v>
      </c>
      <c r="CA15" s="1">
        <v>0.14000000000000001</v>
      </c>
      <c r="CB15" s="1">
        <v>0.04</v>
      </c>
      <c r="CC15" s="1">
        <v>0.72</v>
      </c>
      <c r="CD15" s="1">
        <v>0.34</v>
      </c>
      <c r="CE15" s="1">
        <v>0.09</v>
      </c>
      <c r="CF15" s="1">
        <v>0.17299999999999999</v>
      </c>
      <c r="CG15" s="1">
        <v>6.5000000000000002E-2</v>
      </c>
      <c r="CH15" s="1">
        <v>1.2999999999999999E-2</v>
      </c>
      <c r="CI15" s="1">
        <v>1.03</v>
      </c>
      <c r="CJ15" s="1">
        <v>0.28999999999999998</v>
      </c>
      <c r="CK15" s="1">
        <v>0.08</v>
      </c>
      <c r="CL15" s="1">
        <v>0.253</v>
      </c>
      <c r="CM15" s="1">
        <v>8.2000000000000003E-2</v>
      </c>
      <c r="CN15" s="1">
        <v>2.8000000000000001E-2</v>
      </c>
      <c r="CO15" s="1">
        <v>0.64</v>
      </c>
      <c r="CP15" s="1">
        <v>0.18</v>
      </c>
      <c r="CQ15" s="1">
        <v>3.7999999999999999E-2</v>
      </c>
      <c r="CR15" s="1">
        <v>4.4999999999999998E-2</v>
      </c>
      <c r="CS15" s="1">
        <v>4.2999999999999997E-2</v>
      </c>
      <c r="CT15" s="1">
        <v>3.2000000000000001E-2</v>
      </c>
      <c r="CU15" s="1">
        <v>0.6</v>
      </c>
      <c r="CV15" s="1">
        <v>0.26</v>
      </c>
      <c r="CW15" s="1">
        <v>0.12</v>
      </c>
      <c r="CX15" s="1">
        <v>0.16</v>
      </c>
      <c r="CY15" s="1">
        <v>0.14000000000000001</v>
      </c>
      <c r="CZ15" s="1">
        <v>1.2999999999999999E-2</v>
      </c>
      <c r="DA15" s="1">
        <v>2.67</v>
      </c>
      <c r="DB15" s="1">
        <v>0.42</v>
      </c>
      <c r="DC15" s="1">
        <v>4.2999999999999997E-2</v>
      </c>
      <c r="DD15" s="1">
        <v>1.58</v>
      </c>
      <c r="DE15" s="1">
        <v>0.19</v>
      </c>
      <c r="DF15" s="1">
        <v>1.2999999999999999E-2</v>
      </c>
      <c r="DG15" s="1">
        <v>34.299999999999997</v>
      </c>
      <c r="DH15" s="1">
        <v>2.1</v>
      </c>
      <c r="DI15" s="1">
        <v>0.28999999999999998</v>
      </c>
      <c r="DJ15" s="1">
        <v>19.600000000000001</v>
      </c>
      <c r="DK15" s="1">
        <v>1.7</v>
      </c>
      <c r="DL15" s="1">
        <v>1.7000000000000001E-2</v>
      </c>
      <c r="DM15" s="1">
        <v>7.21</v>
      </c>
      <c r="DN15" s="1">
        <v>0.71</v>
      </c>
      <c r="DO15" s="1">
        <v>1.6E-2</v>
      </c>
    </row>
    <row r="16" spans="1:119" x14ac:dyDescent="0.3">
      <c r="A16" s="1" t="s">
        <v>21</v>
      </c>
      <c r="B16" s="1" t="s">
        <v>71</v>
      </c>
      <c r="C16" s="1">
        <v>71.2</v>
      </c>
      <c r="D16" s="1">
        <v>6.3</v>
      </c>
      <c r="E16" s="1">
        <v>3</v>
      </c>
      <c r="F16" s="1">
        <v>1.7</v>
      </c>
      <c r="G16" s="1">
        <v>1.4</v>
      </c>
      <c r="H16" s="1">
        <v>1.4</v>
      </c>
      <c r="I16" s="1">
        <v>66800</v>
      </c>
      <c r="J16" s="1">
        <v>4700</v>
      </c>
      <c r="K16" s="1">
        <v>11</v>
      </c>
      <c r="L16" s="1">
        <v>5590</v>
      </c>
      <c r="M16" s="1">
        <v>740</v>
      </c>
      <c r="N16" s="1">
        <v>520</v>
      </c>
      <c r="O16" s="1">
        <v>17.3</v>
      </c>
      <c r="P16" s="1">
        <v>4</v>
      </c>
      <c r="Q16" s="1">
        <v>2.1</v>
      </c>
      <c r="R16" s="1">
        <v>453</v>
      </c>
      <c r="S16" s="1">
        <v>77</v>
      </c>
      <c r="T16" s="1">
        <v>8.8000000000000007</v>
      </c>
      <c r="U16" s="1">
        <v>3.3</v>
      </c>
      <c r="V16" s="1">
        <v>1.2</v>
      </c>
      <c r="W16" s="1">
        <v>0.98</v>
      </c>
      <c r="X16" s="1"/>
      <c r="Y16" s="1"/>
      <c r="Z16" s="1">
        <v>11</v>
      </c>
      <c r="AA16" s="1">
        <v>281</v>
      </c>
      <c r="AB16" s="1">
        <v>38</v>
      </c>
      <c r="AC16" s="1">
        <v>7.5</v>
      </c>
      <c r="AD16" s="1"/>
      <c r="AE16" s="1"/>
      <c r="AF16" s="1">
        <v>0.99</v>
      </c>
      <c r="AG16" s="1"/>
      <c r="AH16" s="1"/>
      <c r="AI16" s="1">
        <v>4.7</v>
      </c>
      <c r="AJ16" s="1"/>
      <c r="AK16" s="1"/>
      <c r="AL16" s="1">
        <v>2.5</v>
      </c>
      <c r="AM16" s="1">
        <v>12.4</v>
      </c>
      <c r="AN16" s="1">
        <v>1.9</v>
      </c>
      <c r="AO16" s="1">
        <v>0.61</v>
      </c>
      <c r="AP16" s="1">
        <v>145</v>
      </c>
      <c r="AQ16" s="1">
        <v>17</v>
      </c>
      <c r="AR16" s="1">
        <v>0.74</v>
      </c>
      <c r="AS16" s="1">
        <v>162</v>
      </c>
      <c r="AT16" s="1">
        <v>25</v>
      </c>
      <c r="AU16" s="1">
        <v>7.0999999999999994E-2</v>
      </c>
      <c r="AV16" s="1">
        <v>7.2</v>
      </c>
      <c r="AW16" s="1">
        <v>1.4</v>
      </c>
      <c r="AX16" s="1">
        <v>0.17</v>
      </c>
      <c r="AY16" s="1">
        <v>63.9</v>
      </c>
      <c r="AZ16" s="1">
        <v>8.5</v>
      </c>
      <c r="BA16" s="1">
        <v>0.15</v>
      </c>
      <c r="BB16" s="1">
        <v>12.4</v>
      </c>
      <c r="BC16" s="1">
        <v>1.6</v>
      </c>
      <c r="BD16" s="1">
        <v>5.8999999999999997E-2</v>
      </c>
      <c r="BE16" s="1">
        <v>7.22</v>
      </c>
      <c r="BF16" s="1">
        <v>0.86</v>
      </c>
      <c r="BG16" s="1">
        <v>0.18</v>
      </c>
      <c r="BH16" s="1">
        <v>1192</v>
      </c>
      <c r="BI16" s="1">
        <v>71</v>
      </c>
      <c r="BJ16" s="1">
        <v>0.14000000000000001</v>
      </c>
      <c r="BK16" s="1">
        <v>23.6</v>
      </c>
      <c r="BL16" s="1">
        <v>2.5</v>
      </c>
      <c r="BM16" s="1">
        <v>1.9E-2</v>
      </c>
      <c r="BN16" s="1">
        <v>36.9</v>
      </c>
      <c r="BO16" s="1">
        <v>5.5</v>
      </c>
      <c r="BP16" s="1">
        <v>1.9E-2</v>
      </c>
      <c r="BQ16" s="1">
        <v>3.27</v>
      </c>
      <c r="BR16" s="1">
        <v>0.32</v>
      </c>
      <c r="BS16" s="1">
        <v>4.9000000000000002E-2</v>
      </c>
      <c r="BT16" s="1">
        <v>12</v>
      </c>
      <c r="BU16" s="1">
        <v>3.3</v>
      </c>
      <c r="BV16" s="1">
        <v>8.2000000000000003E-2</v>
      </c>
      <c r="BW16" s="1">
        <v>1.44</v>
      </c>
      <c r="BX16" s="1">
        <v>0.84</v>
      </c>
      <c r="BY16" s="1">
        <v>0.22</v>
      </c>
      <c r="BZ16" s="1">
        <v>0.61</v>
      </c>
      <c r="CA16" s="1">
        <v>0.39</v>
      </c>
      <c r="CB16" s="1">
        <v>4.3999999999999997E-2</v>
      </c>
      <c r="CC16" s="1">
        <v>1.07</v>
      </c>
      <c r="CD16" s="1">
        <v>0.52</v>
      </c>
      <c r="CE16" s="1">
        <v>0.09</v>
      </c>
      <c r="CF16" s="1">
        <v>0.25</v>
      </c>
      <c r="CG16" s="1">
        <v>0.13</v>
      </c>
      <c r="CH16" s="1">
        <v>3.1E-2</v>
      </c>
      <c r="CI16" s="1">
        <v>0.6</v>
      </c>
      <c r="CJ16" s="1">
        <v>0.3</v>
      </c>
      <c r="CK16" s="1">
        <v>5.2999999999999999E-2</v>
      </c>
      <c r="CL16" s="1">
        <v>0.111</v>
      </c>
      <c r="CM16" s="1">
        <v>0.08</v>
      </c>
      <c r="CN16" s="1">
        <v>1.2999999999999999E-2</v>
      </c>
      <c r="CO16" s="1">
        <v>0.48</v>
      </c>
      <c r="CP16" s="1">
        <v>0.23</v>
      </c>
      <c r="CQ16" s="1">
        <v>3.7999999999999999E-2</v>
      </c>
      <c r="CR16" s="1">
        <v>9.8000000000000004E-2</v>
      </c>
      <c r="CS16" s="1">
        <v>6.2E-2</v>
      </c>
      <c r="CT16" s="1">
        <v>0.04</v>
      </c>
      <c r="CU16" s="1">
        <v>1.22</v>
      </c>
      <c r="CV16" s="1">
        <v>0.56000000000000005</v>
      </c>
      <c r="CW16" s="1">
        <v>8.1000000000000003E-2</v>
      </c>
      <c r="CX16" s="1">
        <v>0.19</v>
      </c>
      <c r="CY16" s="1">
        <v>8.6999999999999994E-2</v>
      </c>
      <c r="CZ16" s="1">
        <v>1.2999999999999999E-2</v>
      </c>
      <c r="DA16" s="1">
        <v>2.7</v>
      </c>
      <c r="DB16" s="1">
        <v>0.67</v>
      </c>
      <c r="DC16" s="1">
        <v>4.2999999999999997E-2</v>
      </c>
      <c r="DD16" s="1">
        <v>1.44</v>
      </c>
      <c r="DE16" s="1">
        <v>0.33</v>
      </c>
      <c r="DF16" s="1">
        <v>1.2999999999999999E-2</v>
      </c>
      <c r="DG16" s="1">
        <v>37.6</v>
      </c>
      <c r="DH16" s="1">
        <v>3.9</v>
      </c>
      <c r="DI16" s="1">
        <v>0.3</v>
      </c>
      <c r="DJ16" s="1">
        <v>21.2</v>
      </c>
      <c r="DK16" s="1">
        <v>3.5</v>
      </c>
      <c r="DL16" s="1">
        <v>1.7000000000000001E-2</v>
      </c>
      <c r="DM16" s="1">
        <v>7.3</v>
      </c>
      <c r="DN16" s="1">
        <v>1.7</v>
      </c>
      <c r="DO16" s="1">
        <v>1.6E-2</v>
      </c>
    </row>
    <row r="17" spans="1:119" x14ac:dyDescent="0.3">
      <c r="A17" s="1" t="s">
        <v>22</v>
      </c>
      <c r="B17" s="1" t="s">
        <v>71</v>
      </c>
      <c r="C17" s="1">
        <v>65.7</v>
      </c>
      <c r="D17" s="1">
        <v>6.1</v>
      </c>
      <c r="E17" s="1">
        <v>3.4</v>
      </c>
      <c r="F17" s="1">
        <v>1.7</v>
      </c>
      <c r="G17" s="1">
        <v>1</v>
      </c>
      <c r="H17" s="1">
        <v>0.93</v>
      </c>
      <c r="I17" s="1">
        <v>63400</v>
      </c>
      <c r="J17" s="1">
        <v>2400</v>
      </c>
      <c r="K17" s="1">
        <v>11</v>
      </c>
      <c r="L17" s="1">
        <v>5640</v>
      </c>
      <c r="M17" s="1">
        <v>550</v>
      </c>
      <c r="N17" s="1">
        <v>530</v>
      </c>
      <c r="O17" s="1">
        <v>16.899999999999999</v>
      </c>
      <c r="P17" s="1">
        <v>2.2000000000000002</v>
      </c>
      <c r="Q17" s="1">
        <v>2</v>
      </c>
      <c r="R17" s="1">
        <v>450</v>
      </c>
      <c r="S17" s="1">
        <v>53</v>
      </c>
      <c r="T17" s="1">
        <v>10</v>
      </c>
      <c r="U17" s="1">
        <v>2.81</v>
      </c>
      <c r="V17" s="1">
        <v>0.81</v>
      </c>
      <c r="W17" s="1">
        <v>1.1000000000000001</v>
      </c>
      <c r="X17" s="1"/>
      <c r="Y17" s="1"/>
      <c r="Z17" s="1">
        <v>9.4</v>
      </c>
      <c r="AA17" s="1">
        <v>270</v>
      </c>
      <c r="AB17" s="1">
        <v>20</v>
      </c>
      <c r="AC17" s="1">
        <v>9.4</v>
      </c>
      <c r="AD17" s="1"/>
      <c r="AE17" s="1"/>
      <c r="AF17" s="1">
        <v>1.2</v>
      </c>
      <c r="AG17" s="1"/>
      <c r="AH17" s="1"/>
      <c r="AI17" s="1">
        <v>4.7</v>
      </c>
      <c r="AJ17" s="1"/>
      <c r="AK17" s="1"/>
      <c r="AL17" s="1">
        <v>2.8</v>
      </c>
      <c r="AM17" s="1">
        <v>11.7</v>
      </c>
      <c r="AN17" s="1">
        <v>1.6</v>
      </c>
      <c r="AO17" s="1">
        <v>0.72</v>
      </c>
      <c r="AP17" s="1">
        <v>153</v>
      </c>
      <c r="AQ17" s="1">
        <v>16</v>
      </c>
      <c r="AR17" s="1">
        <v>0.88</v>
      </c>
      <c r="AS17" s="1">
        <v>156</v>
      </c>
      <c r="AT17" s="1">
        <v>16</v>
      </c>
      <c r="AU17" s="1">
        <v>6.9000000000000006E-2</v>
      </c>
      <c r="AV17" s="1">
        <v>6.11</v>
      </c>
      <c r="AW17" s="1">
        <v>0.78</v>
      </c>
      <c r="AX17" s="1">
        <v>0.11</v>
      </c>
      <c r="AY17" s="1">
        <v>59.9</v>
      </c>
      <c r="AZ17" s="1">
        <v>4.5</v>
      </c>
      <c r="BA17" s="1">
        <v>0.12</v>
      </c>
      <c r="BB17" s="1">
        <v>12.33</v>
      </c>
      <c r="BC17" s="1">
        <v>0.93</v>
      </c>
      <c r="BD17" s="1">
        <v>9.4E-2</v>
      </c>
      <c r="BE17" s="1">
        <v>6.34</v>
      </c>
      <c r="BF17" s="1">
        <v>0.46</v>
      </c>
      <c r="BG17" s="1">
        <v>0.17</v>
      </c>
      <c r="BH17" s="1">
        <v>1147</v>
      </c>
      <c r="BI17" s="1">
        <v>45</v>
      </c>
      <c r="BJ17" s="1">
        <v>0.15</v>
      </c>
      <c r="BK17" s="1">
        <v>21.7</v>
      </c>
      <c r="BL17" s="1">
        <v>1.7</v>
      </c>
      <c r="BM17" s="1">
        <v>4.3999999999999997E-2</v>
      </c>
      <c r="BN17" s="1">
        <v>34.200000000000003</v>
      </c>
      <c r="BO17" s="1">
        <v>2.7</v>
      </c>
      <c r="BP17" s="1">
        <v>1.9E-2</v>
      </c>
      <c r="BQ17" s="1">
        <v>3.26</v>
      </c>
      <c r="BR17" s="1">
        <v>0.51</v>
      </c>
      <c r="BS17" s="1">
        <v>6.0999999999999999E-2</v>
      </c>
      <c r="BT17" s="1">
        <v>10.199999999999999</v>
      </c>
      <c r="BU17" s="1">
        <v>1.6</v>
      </c>
      <c r="BV17" s="1">
        <v>8.5000000000000006E-2</v>
      </c>
      <c r="BW17" s="1">
        <v>1.81</v>
      </c>
      <c r="BX17" s="1">
        <v>0.52</v>
      </c>
      <c r="BY17" s="1">
        <v>0.21</v>
      </c>
      <c r="BZ17" s="1">
        <v>0.33</v>
      </c>
      <c r="CA17" s="1">
        <v>0.13</v>
      </c>
      <c r="CB17" s="1">
        <v>4.2999999999999997E-2</v>
      </c>
      <c r="CC17" s="1">
        <v>1.27</v>
      </c>
      <c r="CD17" s="1">
        <v>0.34</v>
      </c>
      <c r="CE17" s="1">
        <v>0.15</v>
      </c>
      <c r="CF17" s="1">
        <v>8.5999999999999993E-2</v>
      </c>
      <c r="CG17" s="1">
        <v>0.05</v>
      </c>
      <c r="CH17" s="1">
        <v>2.1999999999999999E-2</v>
      </c>
      <c r="CI17" s="1">
        <v>0.6</v>
      </c>
      <c r="CJ17" s="1">
        <v>0.22</v>
      </c>
      <c r="CK17" s="1">
        <v>8.5999999999999993E-2</v>
      </c>
      <c r="CL17" s="1">
        <v>0.217</v>
      </c>
      <c r="CM17" s="1">
        <v>7.0000000000000007E-2</v>
      </c>
      <c r="CN17" s="1">
        <v>2.1999999999999999E-2</v>
      </c>
      <c r="CO17" s="1">
        <v>0.46</v>
      </c>
      <c r="CP17" s="1">
        <v>0.16</v>
      </c>
      <c r="CQ17" s="1">
        <v>6.2E-2</v>
      </c>
      <c r="CR17" s="1">
        <v>0.14599999999999999</v>
      </c>
      <c r="CS17" s="1">
        <v>5.5E-2</v>
      </c>
      <c r="CT17" s="1">
        <v>3.4000000000000002E-2</v>
      </c>
      <c r="CU17" s="1">
        <v>0.86</v>
      </c>
      <c r="CV17" s="1">
        <v>0.34</v>
      </c>
      <c r="CW17" s="1">
        <v>8.4000000000000005E-2</v>
      </c>
      <c r="CX17" s="1">
        <v>0.10199999999999999</v>
      </c>
      <c r="CY17" s="1">
        <v>5.0999999999999997E-2</v>
      </c>
      <c r="CZ17" s="1">
        <v>1.4E-2</v>
      </c>
      <c r="DA17" s="1">
        <v>2.0499999999999998</v>
      </c>
      <c r="DB17" s="1">
        <v>0.38</v>
      </c>
      <c r="DC17" s="1">
        <v>4.4999999999999998E-2</v>
      </c>
      <c r="DD17" s="1">
        <v>1.38</v>
      </c>
      <c r="DE17" s="1">
        <v>0.17</v>
      </c>
      <c r="DF17" s="1">
        <v>2.1000000000000001E-2</v>
      </c>
      <c r="DG17" s="1">
        <v>37.799999999999997</v>
      </c>
      <c r="DH17" s="1">
        <v>3.2</v>
      </c>
      <c r="DI17" s="1">
        <v>0.34</v>
      </c>
      <c r="DJ17" s="1">
        <v>19.100000000000001</v>
      </c>
      <c r="DK17" s="1">
        <v>1.7</v>
      </c>
      <c r="DL17" s="1">
        <v>1.7000000000000001E-2</v>
      </c>
      <c r="DM17" s="1">
        <v>6.92</v>
      </c>
      <c r="DN17" s="1">
        <v>0.86</v>
      </c>
      <c r="DO17" s="1">
        <v>1.7000000000000001E-2</v>
      </c>
    </row>
    <row r="18" spans="1:119" x14ac:dyDescent="0.3">
      <c r="A18" s="1" t="s">
        <v>23</v>
      </c>
      <c r="B18" s="1" t="s">
        <v>71</v>
      </c>
      <c r="C18" s="1">
        <v>63.5</v>
      </c>
      <c r="D18" s="1">
        <v>7.2</v>
      </c>
      <c r="E18" s="1">
        <v>2.9</v>
      </c>
      <c r="F18" s="1">
        <v>3.4</v>
      </c>
      <c r="G18" s="1">
        <v>1.4</v>
      </c>
      <c r="H18" s="1">
        <v>1.4</v>
      </c>
      <c r="I18" s="1">
        <v>62100</v>
      </c>
      <c r="J18" s="1">
        <v>3000</v>
      </c>
      <c r="K18" s="1">
        <v>12</v>
      </c>
      <c r="L18" s="1">
        <v>4850</v>
      </c>
      <c r="M18" s="1">
        <v>410</v>
      </c>
      <c r="N18" s="1">
        <v>510</v>
      </c>
      <c r="O18" s="1">
        <v>15.8</v>
      </c>
      <c r="P18" s="1">
        <v>1.7</v>
      </c>
      <c r="Q18" s="1">
        <v>1.8</v>
      </c>
      <c r="R18" s="1">
        <v>386</v>
      </c>
      <c r="S18" s="1">
        <v>44</v>
      </c>
      <c r="T18" s="1">
        <v>9</v>
      </c>
      <c r="U18" s="1">
        <v>3.28</v>
      </c>
      <c r="V18" s="1">
        <v>0.93</v>
      </c>
      <c r="W18" s="1">
        <v>1.3</v>
      </c>
      <c r="X18" s="1"/>
      <c r="Y18" s="1"/>
      <c r="Z18" s="1">
        <v>6.7</v>
      </c>
      <c r="AA18" s="1">
        <v>250</v>
      </c>
      <c r="AB18" s="1">
        <v>20</v>
      </c>
      <c r="AC18" s="1">
        <v>7.3</v>
      </c>
      <c r="AD18" s="1"/>
      <c r="AE18" s="1"/>
      <c r="AF18" s="1">
        <v>1.1000000000000001</v>
      </c>
      <c r="AG18" s="1"/>
      <c r="AH18" s="1"/>
      <c r="AI18" s="1">
        <v>3.9</v>
      </c>
      <c r="AJ18" s="1"/>
      <c r="AK18" s="1"/>
      <c r="AL18" s="1">
        <v>3.6</v>
      </c>
      <c r="AM18" s="1">
        <v>11.7</v>
      </c>
      <c r="AN18" s="1">
        <v>1.3</v>
      </c>
      <c r="AO18" s="1">
        <v>0.77</v>
      </c>
      <c r="AP18" s="1">
        <v>144</v>
      </c>
      <c r="AQ18" s="1">
        <v>12</v>
      </c>
      <c r="AR18" s="1">
        <v>0.61</v>
      </c>
      <c r="AS18" s="1">
        <v>132</v>
      </c>
      <c r="AT18" s="1">
        <v>13</v>
      </c>
      <c r="AU18" s="1">
        <v>2.4E-2</v>
      </c>
      <c r="AV18" s="1">
        <v>5.66</v>
      </c>
      <c r="AW18" s="1">
        <v>0.68</v>
      </c>
      <c r="AX18" s="1">
        <v>9.2999999999999999E-2</v>
      </c>
      <c r="AY18" s="1">
        <v>66.400000000000006</v>
      </c>
      <c r="AZ18" s="1">
        <v>6.3</v>
      </c>
      <c r="BA18" s="1">
        <v>0.18</v>
      </c>
      <c r="BB18" s="1">
        <v>12.4</v>
      </c>
      <c r="BC18" s="1">
        <v>1.1000000000000001</v>
      </c>
      <c r="BD18" s="1">
        <v>0.1</v>
      </c>
      <c r="BE18" s="1">
        <v>6.61</v>
      </c>
      <c r="BF18" s="1">
        <v>0.47</v>
      </c>
      <c r="BG18" s="1">
        <v>0.23</v>
      </c>
      <c r="BH18" s="1">
        <v>1016</v>
      </c>
      <c r="BI18" s="1">
        <v>51</v>
      </c>
      <c r="BJ18" s="1">
        <v>0.21</v>
      </c>
      <c r="BK18" s="1">
        <v>22.9</v>
      </c>
      <c r="BL18" s="1">
        <v>2</v>
      </c>
      <c r="BM18" s="1">
        <v>1.9E-2</v>
      </c>
      <c r="BN18" s="1">
        <v>35.4</v>
      </c>
      <c r="BO18" s="1">
        <v>3.2</v>
      </c>
      <c r="BP18" s="1">
        <v>2.8000000000000001E-2</v>
      </c>
      <c r="BQ18" s="1">
        <v>3.14</v>
      </c>
      <c r="BR18" s="1">
        <v>0.43</v>
      </c>
      <c r="BS18" s="1">
        <v>7.8E-2</v>
      </c>
      <c r="BT18" s="1">
        <v>10</v>
      </c>
      <c r="BU18" s="1">
        <v>1.5</v>
      </c>
      <c r="BV18" s="1">
        <v>0.12</v>
      </c>
      <c r="BW18" s="1">
        <v>1.38</v>
      </c>
      <c r="BX18" s="1">
        <v>0.5</v>
      </c>
      <c r="BY18" s="1">
        <v>0.3</v>
      </c>
      <c r="BZ18" s="1">
        <v>0.26</v>
      </c>
      <c r="CA18" s="1">
        <v>0.11</v>
      </c>
      <c r="CB18" s="1">
        <v>2.5999999999999999E-2</v>
      </c>
      <c r="CC18" s="1">
        <v>0.8</v>
      </c>
      <c r="CD18" s="1">
        <v>0.37</v>
      </c>
      <c r="CE18" s="1">
        <v>8.7999999999999995E-2</v>
      </c>
      <c r="CF18" s="1">
        <v>0.113</v>
      </c>
      <c r="CG18" s="1">
        <v>5.3999999999999999E-2</v>
      </c>
      <c r="CH18" s="1">
        <v>2.8000000000000001E-2</v>
      </c>
      <c r="CI18" s="1">
        <v>1.06</v>
      </c>
      <c r="CJ18" s="1">
        <v>0.35</v>
      </c>
      <c r="CK18" s="1">
        <v>5.0999999999999997E-2</v>
      </c>
      <c r="CL18" s="1">
        <v>0.20899999999999999</v>
      </c>
      <c r="CM18" s="1">
        <v>7.5999999999999998E-2</v>
      </c>
      <c r="CN18" s="1">
        <v>0.02</v>
      </c>
      <c r="CO18" s="1">
        <v>0.33</v>
      </c>
      <c r="CP18" s="1">
        <v>0.19</v>
      </c>
      <c r="CQ18" s="1">
        <v>3.6999999999999998E-2</v>
      </c>
      <c r="CR18" s="1">
        <v>0.11</v>
      </c>
      <c r="CS18" s="1">
        <v>5.1999999999999998E-2</v>
      </c>
      <c r="CT18" s="1">
        <v>4.8000000000000001E-2</v>
      </c>
      <c r="CU18" s="1">
        <v>0.62</v>
      </c>
      <c r="CV18" s="1">
        <v>0.28000000000000003</v>
      </c>
      <c r="CW18" s="1">
        <v>0.12</v>
      </c>
      <c r="CX18" s="1">
        <v>0.10100000000000001</v>
      </c>
      <c r="CY18" s="1">
        <v>4.9000000000000002E-2</v>
      </c>
      <c r="CZ18" s="1">
        <v>1.2999999999999999E-2</v>
      </c>
      <c r="DA18" s="1">
        <v>2.2999999999999998</v>
      </c>
      <c r="DB18" s="1">
        <v>0.48</v>
      </c>
      <c r="DC18" s="1">
        <v>6.4000000000000001E-2</v>
      </c>
      <c r="DD18" s="1">
        <v>1.34</v>
      </c>
      <c r="DE18" s="1">
        <v>0.22</v>
      </c>
      <c r="DF18" s="1">
        <v>1.2999999999999999E-2</v>
      </c>
      <c r="DG18" s="1">
        <v>36.5</v>
      </c>
      <c r="DH18" s="1">
        <v>2.6</v>
      </c>
      <c r="DI18" s="1">
        <v>0.27</v>
      </c>
      <c r="DJ18" s="1">
        <v>21.1</v>
      </c>
      <c r="DK18" s="1">
        <v>2.4</v>
      </c>
      <c r="DL18" s="1">
        <v>1.6E-2</v>
      </c>
      <c r="DM18" s="1">
        <v>7.98</v>
      </c>
      <c r="DN18" s="1">
        <v>0.86</v>
      </c>
      <c r="DO18" s="1">
        <v>1.6E-2</v>
      </c>
    </row>
    <row r="19" spans="1:119" x14ac:dyDescent="0.3">
      <c r="A19" s="1" t="s">
        <v>24</v>
      </c>
      <c r="B19" s="1" t="s">
        <v>71</v>
      </c>
      <c r="C19" s="1">
        <v>64.900000000000006</v>
      </c>
      <c r="D19" s="1">
        <v>6.5</v>
      </c>
      <c r="E19" s="1">
        <v>3.6</v>
      </c>
      <c r="F19" s="1">
        <v>2.8</v>
      </c>
      <c r="G19" s="1">
        <v>1.6</v>
      </c>
      <c r="H19" s="1">
        <v>0.68</v>
      </c>
      <c r="I19" s="1">
        <v>64800</v>
      </c>
      <c r="J19" s="1">
        <v>2500</v>
      </c>
      <c r="K19" s="1">
        <v>9.4</v>
      </c>
      <c r="L19" s="1">
        <v>5790</v>
      </c>
      <c r="M19" s="1">
        <v>540</v>
      </c>
      <c r="N19" s="1">
        <v>590</v>
      </c>
      <c r="O19" s="1">
        <v>16.8</v>
      </c>
      <c r="P19" s="1">
        <v>1.9</v>
      </c>
      <c r="Q19" s="1">
        <v>2.4</v>
      </c>
      <c r="R19" s="1">
        <v>400</v>
      </c>
      <c r="S19" s="1">
        <v>38</v>
      </c>
      <c r="T19" s="1">
        <v>8.9</v>
      </c>
      <c r="U19" s="1">
        <v>3.31</v>
      </c>
      <c r="V19" s="1">
        <v>0.74</v>
      </c>
      <c r="W19" s="1">
        <v>1.1000000000000001</v>
      </c>
      <c r="X19" s="1"/>
      <c r="Y19" s="1"/>
      <c r="Z19" s="1">
        <v>9.5</v>
      </c>
      <c r="AA19" s="1">
        <v>270</v>
      </c>
      <c r="AB19" s="1">
        <v>20</v>
      </c>
      <c r="AC19" s="1">
        <v>8.6</v>
      </c>
      <c r="AD19" s="1"/>
      <c r="AE19" s="1"/>
      <c r="AF19" s="1">
        <v>1.1000000000000001</v>
      </c>
      <c r="AG19" s="1"/>
      <c r="AH19" s="1"/>
      <c r="AI19" s="1">
        <v>5</v>
      </c>
      <c r="AJ19" s="1"/>
      <c r="AK19" s="1"/>
      <c r="AL19" s="1">
        <v>2.7</v>
      </c>
      <c r="AM19" s="1">
        <v>11.6</v>
      </c>
      <c r="AN19" s="1">
        <v>1.4</v>
      </c>
      <c r="AO19" s="1">
        <v>0.62</v>
      </c>
      <c r="AP19" s="1">
        <v>150</v>
      </c>
      <c r="AQ19" s="1">
        <v>12</v>
      </c>
      <c r="AR19" s="1">
        <v>0.78</v>
      </c>
      <c r="AS19" s="1">
        <v>168</v>
      </c>
      <c r="AT19" s="1">
        <v>16</v>
      </c>
      <c r="AU19" s="1">
        <v>2.5000000000000001E-2</v>
      </c>
      <c r="AV19" s="1">
        <v>5.88</v>
      </c>
      <c r="AW19" s="1">
        <v>0.84</v>
      </c>
      <c r="AX19" s="1">
        <v>0.14000000000000001</v>
      </c>
      <c r="AY19" s="1">
        <v>57.2</v>
      </c>
      <c r="AZ19" s="1">
        <v>5.5</v>
      </c>
      <c r="BA19" s="1">
        <v>0.14000000000000001</v>
      </c>
      <c r="BB19" s="1">
        <v>12</v>
      </c>
      <c r="BC19" s="1">
        <v>1.1000000000000001</v>
      </c>
      <c r="BD19" s="1">
        <v>0.08</v>
      </c>
      <c r="BE19" s="1">
        <v>5.92</v>
      </c>
      <c r="BF19" s="1">
        <v>0.6</v>
      </c>
      <c r="BG19" s="1">
        <v>0.18</v>
      </c>
      <c r="BH19" s="1">
        <v>1213</v>
      </c>
      <c r="BI19" s="1">
        <v>30</v>
      </c>
      <c r="BJ19" s="1">
        <v>0.15</v>
      </c>
      <c r="BK19" s="1">
        <v>23</v>
      </c>
      <c r="BL19" s="1">
        <v>1.5</v>
      </c>
      <c r="BM19" s="1">
        <v>3.2000000000000001E-2</v>
      </c>
      <c r="BN19" s="1">
        <v>36.200000000000003</v>
      </c>
      <c r="BO19" s="1">
        <v>3.3</v>
      </c>
      <c r="BP19" s="1">
        <v>3.1E-2</v>
      </c>
      <c r="BQ19" s="1">
        <v>3.34</v>
      </c>
      <c r="BR19" s="1">
        <v>0.49</v>
      </c>
      <c r="BS19" s="1">
        <v>5.8999999999999997E-2</v>
      </c>
      <c r="BT19" s="1">
        <v>9.3000000000000007</v>
      </c>
      <c r="BU19" s="1">
        <v>1.5</v>
      </c>
      <c r="BV19" s="1">
        <v>8.3000000000000004E-2</v>
      </c>
      <c r="BW19" s="1">
        <v>1.47</v>
      </c>
      <c r="BX19" s="1">
        <v>0.52</v>
      </c>
      <c r="BY19" s="1">
        <v>0.26</v>
      </c>
      <c r="BZ19" s="1">
        <v>0.27800000000000002</v>
      </c>
      <c r="CA19" s="1">
        <v>9.4E-2</v>
      </c>
      <c r="CB19" s="1">
        <v>2.7E-2</v>
      </c>
      <c r="CC19" s="1">
        <v>0.65</v>
      </c>
      <c r="CD19" s="1">
        <v>0.28000000000000003</v>
      </c>
      <c r="CE19" s="1">
        <v>9.0999999999999998E-2</v>
      </c>
      <c r="CF19" s="1">
        <v>0.13800000000000001</v>
      </c>
      <c r="CG19" s="1">
        <v>0.05</v>
      </c>
      <c r="CH19" s="1">
        <v>2.1999999999999999E-2</v>
      </c>
      <c r="CI19" s="1">
        <v>1.1200000000000001</v>
      </c>
      <c r="CJ19" s="1">
        <v>0.31</v>
      </c>
      <c r="CK19" s="1">
        <v>5.3999999999999999E-2</v>
      </c>
      <c r="CL19" s="1">
        <v>9.8000000000000004E-2</v>
      </c>
      <c r="CM19" s="1">
        <v>4.2000000000000003E-2</v>
      </c>
      <c r="CN19" s="1">
        <v>2.1999999999999999E-2</v>
      </c>
      <c r="CO19" s="1">
        <v>0.46</v>
      </c>
      <c r="CP19" s="1">
        <v>0.16</v>
      </c>
      <c r="CQ19" s="1">
        <v>3.7999999999999999E-2</v>
      </c>
      <c r="CR19" s="1">
        <v>0.1</v>
      </c>
      <c r="CS19" s="1">
        <v>4.2000000000000003E-2</v>
      </c>
      <c r="CT19" s="1">
        <v>2.9000000000000001E-2</v>
      </c>
      <c r="CU19" s="1">
        <v>0.77</v>
      </c>
      <c r="CV19" s="1">
        <v>0.36</v>
      </c>
      <c r="CW19" s="1">
        <v>8.2000000000000003E-2</v>
      </c>
      <c r="CX19" s="1">
        <v>0.13400000000000001</v>
      </c>
      <c r="CY19" s="1">
        <v>5.2999999999999999E-2</v>
      </c>
      <c r="CZ19" s="1">
        <v>2.1999999999999999E-2</v>
      </c>
      <c r="DA19" s="1">
        <v>2.25</v>
      </c>
      <c r="DB19" s="1">
        <v>0.34</v>
      </c>
      <c r="DC19" s="1">
        <v>7.0999999999999994E-2</v>
      </c>
      <c r="DD19" s="1">
        <v>1.27</v>
      </c>
      <c r="DE19" s="1">
        <v>0.19</v>
      </c>
      <c r="DF19" s="1">
        <v>1.2999999999999999E-2</v>
      </c>
      <c r="DG19" s="1">
        <v>37</v>
      </c>
      <c r="DH19" s="1">
        <v>2.7</v>
      </c>
      <c r="DI19" s="1">
        <v>0.26</v>
      </c>
      <c r="DJ19" s="1">
        <v>19.100000000000001</v>
      </c>
      <c r="DK19" s="1">
        <v>1.7</v>
      </c>
      <c r="DL19" s="1">
        <v>1.7000000000000001E-2</v>
      </c>
      <c r="DM19" s="1">
        <v>6.9</v>
      </c>
      <c r="DN19" s="1">
        <v>0.8</v>
      </c>
      <c r="DO19" s="1">
        <v>1.6E-2</v>
      </c>
    </row>
    <row r="20" spans="1:119" x14ac:dyDescent="0.3">
      <c r="A20" s="1" t="s">
        <v>25</v>
      </c>
      <c r="B20" s="1" t="s">
        <v>71</v>
      </c>
      <c r="C20" s="1">
        <v>69.099999999999994</v>
      </c>
      <c r="D20" s="1">
        <v>5.2</v>
      </c>
      <c r="E20" s="1">
        <v>3.7</v>
      </c>
      <c r="F20" s="1">
        <v>2.5</v>
      </c>
      <c r="G20" s="1">
        <v>1.5</v>
      </c>
      <c r="H20" s="1">
        <v>1.5</v>
      </c>
      <c r="I20" s="1">
        <v>64100</v>
      </c>
      <c r="J20" s="1">
        <v>2200</v>
      </c>
      <c r="K20" s="1">
        <v>12</v>
      </c>
      <c r="L20" s="1">
        <v>5350</v>
      </c>
      <c r="M20" s="1">
        <v>480</v>
      </c>
      <c r="N20" s="1">
        <v>470</v>
      </c>
      <c r="O20" s="1">
        <v>15.1</v>
      </c>
      <c r="P20" s="1">
        <v>1.8</v>
      </c>
      <c r="Q20" s="1">
        <v>2.4</v>
      </c>
      <c r="R20" s="1">
        <v>435</v>
      </c>
      <c r="S20" s="1">
        <v>41</v>
      </c>
      <c r="T20" s="1">
        <v>11</v>
      </c>
      <c r="U20" s="1">
        <v>4.4000000000000004</v>
      </c>
      <c r="V20" s="1">
        <v>1.1000000000000001</v>
      </c>
      <c r="W20" s="1">
        <v>1.4</v>
      </c>
      <c r="X20" s="1"/>
      <c r="Y20" s="1"/>
      <c r="Z20" s="1">
        <v>14</v>
      </c>
      <c r="AA20" s="1">
        <v>228</v>
      </c>
      <c r="AB20" s="1">
        <v>15</v>
      </c>
      <c r="AC20" s="1">
        <v>14</v>
      </c>
      <c r="AD20" s="1"/>
      <c r="AE20" s="1"/>
      <c r="AF20" s="1">
        <v>1.4</v>
      </c>
      <c r="AG20" s="1"/>
      <c r="AH20" s="1"/>
      <c r="AI20" s="1">
        <v>3.9</v>
      </c>
      <c r="AJ20" s="1"/>
      <c r="AK20" s="1"/>
      <c r="AL20" s="1">
        <v>3</v>
      </c>
      <c r="AM20" s="1">
        <v>10.8</v>
      </c>
      <c r="AN20" s="1">
        <v>1.2</v>
      </c>
      <c r="AO20" s="1">
        <v>0.89</v>
      </c>
      <c r="AP20" s="1">
        <v>147</v>
      </c>
      <c r="AQ20" s="1">
        <v>11</v>
      </c>
      <c r="AR20" s="1">
        <v>0.93</v>
      </c>
      <c r="AS20" s="1">
        <v>146</v>
      </c>
      <c r="AT20" s="1">
        <v>13</v>
      </c>
      <c r="AU20" s="1">
        <v>4.3999999999999997E-2</v>
      </c>
      <c r="AV20" s="1">
        <v>5.64</v>
      </c>
      <c r="AW20" s="1">
        <v>0.59</v>
      </c>
      <c r="AX20" s="1">
        <v>7.1999999999999995E-2</v>
      </c>
      <c r="AY20" s="1">
        <v>59.8</v>
      </c>
      <c r="AZ20" s="1">
        <v>4.9000000000000004</v>
      </c>
      <c r="BA20" s="1">
        <v>0.17</v>
      </c>
      <c r="BB20" s="1">
        <v>11.9</v>
      </c>
      <c r="BC20" s="1">
        <v>0.89</v>
      </c>
      <c r="BD20" s="1">
        <v>0.1</v>
      </c>
      <c r="BE20" s="1">
        <v>6.02</v>
      </c>
      <c r="BF20" s="1">
        <v>0.45</v>
      </c>
      <c r="BG20" s="1">
        <v>0.17</v>
      </c>
      <c r="BH20" s="1">
        <v>1129</v>
      </c>
      <c r="BI20" s="1">
        <v>39</v>
      </c>
      <c r="BJ20" s="1">
        <v>0.25</v>
      </c>
      <c r="BK20" s="1">
        <v>23</v>
      </c>
      <c r="BL20" s="1">
        <v>1.4</v>
      </c>
      <c r="BM20" s="1">
        <v>0.02</v>
      </c>
      <c r="BN20" s="1">
        <v>36.200000000000003</v>
      </c>
      <c r="BO20" s="1">
        <v>2.7</v>
      </c>
      <c r="BP20" s="1">
        <v>0.02</v>
      </c>
      <c r="BQ20" s="1">
        <v>3.4</v>
      </c>
      <c r="BR20" s="1">
        <v>0.39</v>
      </c>
      <c r="BS20" s="1">
        <v>2.4E-2</v>
      </c>
      <c r="BT20" s="1">
        <v>9</v>
      </c>
      <c r="BU20" s="1">
        <v>1.1000000000000001</v>
      </c>
      <c r="BV20" s="1">
        <v>8.6999999999999994E-2</v>
      </c>
      <c r="BW20" s="1">
        <v>1.1299999999999999</v>
      </c>
      <c r="BX20" s="1">
        <v>0.45</v>
      </c>
      <c r="BY20" s="1">
        <v>0.52</v>
      </c>
      <c r="BZ20" s="1">
        <v>0.27</v>
      </c>
      <c r="CA20" s="1">
        <v>0.1</v>
      </c>
      <c r="CB20" s="1">
        <v>2.8000000000000001E-2</v>
      </c>
      <c r="CC20" s="1">
        <v>0.83</v>
      </c>
      <c r="CD20" s="1">
        <v>0.37</v>
      </c>
      <c r="CE20" s="1">
        <v>0.22</v>
      </c>
      <c r="CF20" s="1">
        <v>0.16200000000000001</v>
      </c>
      <c r="CG20" s="1">
        <v>6.5000000000000002E-2</v>
      </c>
      <c r="CH20" s="1">
        <v>3.2000000000000001E-2</v>
      </c>
      <c r="CI20" s="1">
        <v>0.52</v>
      </c>
      <c r="CJ20" s="1">
        <v>0.22</v>
      </c>
      <c r="CK20" s="1">
        <v>5.6000000000000001E-2</v>
      </c>
      <c r="CL20" s="1">
        <v>0.14499999999999999</v>
      </c>
      <c r="CM20" s="1">
        <v>5.7000000000000002E-2</v>
      </c>
      <c r="CN20" s="1">
        <v>2.4E-2</v>
      </c>
      <c r="CO20" s="1">
        <v>0.47</v>
      </c>
      <c r="CP20" s="1">
        <v>0.15</v>
      </c>
      <c r="CQ20" s="1">
        <v>0.04</v>
      </c>
      <c r="CR20" s="1">
        <v>9.1999999999999998E-2</v>
      </c>
      <c r="CS20" s="1">
        <v>4.4999999999999998E-2</v>
      </c>
      <c r="CT20" s="1">
        <v>3.6999999999999998E-2</v>
      </c>
      <c r="CU20" s="1">
        <v>0.86</v>
      </c>
      <c r="CV20" s="1">
        <v>0.28999999999999998</v>
      </c>
      <c r="CW20" s="1">
        <v>8.5999999999999993E-2</v>
      </c>
      <c r="CX20" s="1">
        <v>9.4E-2</v>
      </c>
      <c r="CY20" s="1">
        <v>5.0999999999999997E-2</v>
      </c>
      <c r="CZ20" s="1">
        <v>1.4E-2</v>
      </c>
      <c r="DA20" s="1">
        <v>2.4300000000000002</v>
      </c>
      <c r="DB20" s="1">
        <v>0.44</v>
      </c>
      <c r="DC20" s="1">
        <v>7.5999999999999998E-2</v>
      </c>
      <c r="DD20" s="1">
        <v>1.22</v>
      </c>
      <c r="DE20" s="1">
        <v>0.21</v>
      </c>
      <c r="DF20" s="1">
        <v>2.3E-2</v>
      </c>
      <c r="DG20" s="1">
        <v>33.700000000000003</v>
      </c>
      <c r="DH20" s="1">
        <v>2.5</v>
      </c>
      <c r="DI20" s="1">
        <v>0.21</v>
      </c>
      <c r="DJ20" s="1">
        <v>20.399999999999999</v>
      </c>
      <c r="DK20" s="1">
        <v>1.8</v>
      </c>
      <c r="DL20" s="1">
        <v>1.7999999999999999E-2</v>
      </c>
      <c r="DM20" s="1">
        <v>7.28</v>
      </c>
      <c r="DN20" s="1">
        <v>0.72</v>
      </c>
      <c r="DO20" s="1">
        <v>1.7000000000000001E-2</v>
      </c>
    </row>
    <row r="21" spans="1:119" x14ac:dyDescent="0.3">
      <c r="A21" s="1" t="s">
        <v>26</v>
      </c>
      <c r="B21" s="1" t="s">
        <v>71</v>
      </c>
      <c r="C21" s="1">
        <v>61.7</v>
      </c>
      <c r="D21" s="1">
        <v>4.5999999999999996</v>
      </c>
      <c r="E21" s="1">
        <v>3.9</v>
      </c>
      <c r="F21" s="1">
        <v>2</v>
      </c>
      <c r="G21" s="1">
        <v>1.4</v>
      </c>
      <c r="H21" s="1">
        <v>1.2</v>
      </c>
      <c r="I21" s="1">
        <v>63300</v>
      </c>
      <c r="J21" s="1">
        <v>1800</v>
      </c>
      <c r="K21" s="1">
        <v>12</v>
      </c>
      <c r="L21" s="1">
        <v>4940</v>
      </c>
      <c r="M21" s="1">
        <v>480</v>
      </c>
      <c r="N21" s="1">
        <v>490</v>
      </c>
      <c r="O21" s="1">
        <v>17.3</v>
      </c>
      <c r="P21" s="1">
        <v>1.8</v>
      </c>
      <c r="Q21" s="1">
        <v>2.2000000000000002</v>
      </c>
      <c r="R21" s="1">
        <v>405</v>
      </c>
      <c r="S21" s="1">
        <v>37</v>
      </c>
      <c r="T21" s="1">
        <v>11</v>
      </c>
      <c r="U21" s="1">
        <v>3.13</v>
      </c>
      <c r="V21" s="1">
        <v>0.74</v>
      </c>
      <c r="W21" s="1">
        <v>1.5</v>
      </c>
      <c r="X21" s="1"/>
      <c r="Y21" s="1"/>
      <c r="Z21" s="1">
        <v>9.9</v>
      </c>
      <c r="AA21" s="1">
        <v>265</v>
      </c>
      <c r="AB21" s="1">
        <v>16</v>
      </c>
      <c r="AC21" s="1">
        <v>8.1999999999999993</v>
      </c>
      <c r="AD21" s="1"/>
      <c r="AE21" s="1"/>
      <c r="AF21" s="1">
        <v>0.99</v>
      </c>
      <c r="AG21" s="1"/>
      <c r="AH21" s="1"/>
      <c r="AI21" s="1">
        <v>3</v>
      </c>
      <c r="AJ21" s="1"/>
      <c r="AK21" s="1"/>
      <c r="AL21" s="1">
        <v>2.6</v>
      </c>
      <c r="AM21" s="1">
        <v>10.7</v>
      </c>
      <c r="AN21" s="1">
        <v>1.4</v>
      </c>
      <c r="AO21" s="1">
        <v>0.7</v>
      </c>
      <c r="AP21" s="1">
        <v>141</v>
      </c>
      <c r="AQ21" s="1">
        <v>10</v>
      </c>
      <c r="AR21" s="1">
        <v>0.79</v>
      </c>
      <c r="AS21" s="1">
        <v>119.6</v>
      </c>
      <c r="AT21" s="1">
        <v>9.1</v>
      </c>
      <c r="AU21" s="1">
        <v>2.5999999999999999E-2</v>
      </c>
      <c r="AV21" s="1">
        <v>5.53</v>
      </c>
      <c r="AW21" s="1">
        <v>0.61</v>
      </c>
      <c r="AX21" s="1">
        <v>9.0999999999999998E-2</v>
      </c>
      <c r="AY21" s="1">
        <v>59.8</v>
      </c>
      <c r="AZ21" s="1">
        <v>3.8</v>
      </c>
      <c r="BA21" s="1">
        <v>0.13</v>
      </c>
      <c r="BB21" s="1">
        <v>12.71</v>
      </c>
      <c r="BC21" s="1">
        <v>0.95</v>
      </c>
      <c r="BD21" s="1">
        <v>7.4999999999999997E-2</v>
      </c>
      <c r="BE21" s="1">
        <v>6.79</v>
      </c>
      <c r="BF21" s="1">
        <v>0.54</v>
      </c>
      <c r="BG21" s="1">
        <v>0.18</v>
      </c>
      <c r="BH21" s="1">
        <v>1111</v>
      </c>
      <c r="BI21" s="1">
        <v>27</v>
      </c>
      <c r="BJ21" s="1">
        <v>0.15</v>
      </c>
      <c r="BK21" s="1">
        <v>22.8</v>
      </c>
      <c r="BL21" s="1">
        <v>1.2</v>
      </c>
      <c r="BM21" s="1">
        <v>0.02</v>
      </c>
      <c r="BN21" s="1">
        <v>35.799999999999997</v>
      </c>
      <c r="BO21" s="1">
        <v>2.2999999999999998</v>
      </c>
      <c r="BP21" s="1">
        <v>3.3000000000000002E-2</v>
      </c>
      <c r="BQ21" s="1">
        <v>3.04</v>
      </c>
      <c r="BR21" s="1">
        <v>0.32</v>
      </c>
      <c r="BS21" s="1">
        <v>5.3999999999999999E-2</v>
      </c>
      <c r="BT21" s="1">
        <v>9.4</v>
      </c>
      <c r="BU21" s="1">
        <v>1.5</v>
      </c>
      <c r="BV21" s="1">
        <v>8.5000000000000006E-2</v>
      </c>
      <c r="BW21" s="1">
        <v>1.32</v>
      </c>
      <c r="BX21" s="1">
        <v>0.42</v>
      </c>
      <c r="BY21" s="1">
        <v>0.32</v>
      </c>
      <c r="BZ21" s="1">
        <v>0.2</v>
      </c>
      <c r="CA21" s="1">
        <v>9.2999999999999999E-2</v>
      </c>
      <c r="CB21" s="1">
        <v>2.7E-2</v>
      </c>
      <c r="CC21" s="1">
        <v>0.76</v>
      </c>
      <c r="CD21" s="1">
        <v>0.3</v>
      </c>
      <c r="CE21" s="1">
        <v>0.35</v>
      </c>
      <c r="CF21" s="1">
        <v>0.1</v>
      </c>
      <c r="CG21" s="1">
        <v>4.1000000000000002E-2</v>
      </c>
      <c r="CH21" s="1">
        <v>1.4E-2</v>
      </c>
      <c r="CI21" s="1">
        <v>1.06</v>
      </c>
      <c r="CJ21" s="1">
        <v>0.33</v>
      </c>
      <c r="CK21" s="1">
        <v>5.5E-2</v>
      </c>
      <c r="CL21" s="1">
        <v>0.24</v>
      </c>
      <c r="CM21" s="1">
        <v>6.6000000000000003E-2</v>
      </c>
      <c r="CN21" s="1">
        <v>1.4E-2</v>
      </c>
      <c r="CO21" s="1">
        <v>0.5</v>
      </c>
      <c r="CP21" s="1">
        <v>0.18</v>
      </c>
      <c r="CQ21" s="1">
        <v>3.9E-2</v>
      </c>
      <c r="CR21" s="1">
        <v>0.125</v>
      </c>
      <c r="CS21" s="1">
        <v>5.7000000000000002E-2</v>
      </c>
      <c r="CT21" s="1">
        <v>2.1999999999999999E-2</v>
      </c>
      <c r="CU21" s="1">
        <v>0.5</v>
      </c>
      <c r="CV21" s="1">
        <v>0.26</v>
      </c>
      <c r="CW21" s="1">
        <v>8.4000000000000005E-2</v>
      </c>
      <c r="CX21" s="1">
        <v>0.123</v>
      </c>
      <c r="CY21" s="1">
        <v>4.5999999999999999E-2</v>
      </c>
      <c r="CZ21" s="1">
        <v>1.4E-2</v>
      </c>
      <c r="DA21" s="1">
        <v>2.11</v>
      </c>
      <c r="DB21" s="1">
        <v>0.46</v>
      </c>
      <c r="DC21" s="1">
        <v>0.11</v>
      </c>
      <c r="DD21" s="1">
        <v>1.27</v>
      </c>
      <c r="DE21" s="1">
        <v>0.16</v>
      </c>
      <c r="DF21" s="1">
        <v>1.4E-2</v>
      </c>
      <c r="DG21" s="1">
        <v>45.5</v>
      </c>
      <c r="DH21" s="1">
        <v>2.4</v>
      </c>
      <c r="DI21" s="1">
        <v>0.35</v>
      </c>
      <c r="DJ21" s="1">
        <v>19.7</v>
      </c>
      <c r="DK21" s="1">
        <v>1.5</v>
      </c>
      <c r="DL21" s="1">
        <v>1.7000000000000001E-2</v>
      </c>
      <c r="DM21" s="1">
        <v>7.3</v>
      </c>
      <c r="DN21" s="1">
        <v>0.55000000000000004</v>
      </c>
      <c r="DO21" s="1">
        <v>1.7000000000000001E-2</v>
      </c>
    </row>
    <row r="22" spans="1:119" x14ac:dyDescent="0.3">
      <c r="A22" s="1" t="s">
        <v>27</v>
      </c>
      <c r="B22" s="1" t="s">
        <v>71</v>
      </c>
      <c r="C22" s="1">
        <v>75</v>
      </c>
      <c r="D22" s="1">
        <v>10</v>
      </c>
      <c r="E22" s="1">
        <v>3.3</v>
      </c>
      <c r="F22" s="1">
        <v>3.7</v>
      </c>
      <c r="G22" s="1">
        <v>2.6</v>
      </c>
      <c r="H22" s="1">
        <v>1.1000000000000001</v>
      </c>
      <c r="I22" s="1">
        <v>70200</v>
      </c>
      <c r="J22" s="1">
        <v>7500</v>
      </c>
      <c r="K22" s="1">
        <v>12</v>
      </c>
      <c r="L22" s="1">
        <v>5260</v>
      </c>
      <c r="M22" s="1">
        <v>960</v>
      </c>
      <c r="N22" s="1">
        <v>410</v>
      </c>
      <c r="O22" s="1">
        <v>17</v>
      </c>
      <c r="P22" s="1">
        <v>2</v>
      </c>
      <c r="Q22" s="1">
        <v>2</v>
      </c>
      <c r="R22" s="1">
        <v>422</v>
      </c>
      <c r="S22" s="1">
        <v>90</v>
      </c>
      <c r="T22" s="1">
        <v>8.3000000000000007</v>
      </c>
      <c r="U22" s="1">
        <v>2.7</v>
      </c>
      <c r="V22" s="1">
        <v>1</v>
      </c>
      <c r="W22" s="1">
        <v>1.2</v>
      </c>
      <c r="X22" s="1"/>
      <c r="Y22" s="1"/>
      <c r="Z22" s="1">
        <v>8.9</v>
      </c>
      <c r="AA22" s="1">
        <v>289</v>
      </c>
      <c r="AB22" s="1">
        <v>38</v>
      </c>
      <c r="AC22" s="1">
        <v>8.4</v>
      </c>
      <c r="AD22" s="1"/>
      <c r="AE22" s="1"/>
      <c r="AF22" s="1">
        <v>1.2</v>
      </c>
      <c r="AG22" s="1"/>
      <c r="AH22" s="1"/>
      <c r="AI22" s="1">
        <v>4.3</v>
      </c>
      <c r="AJ22" s="1"/>
      <c r="AK22" s="1"/>
      <c r="AL22" s="1">
        <v>2.7</v>
      </c>
      <c r="AM22" s="1">
        <v>12</v>
      </c>
      <c r="AN22" s="1">
        <v>2.2999999999999998</v>
      </c>
      <c r="AO22" s="1">
        <v>0.86</v>
      </c>
      <c r="AP22" s="1">
        <v>155</v>
      </c>
      <c r="AQ22" s="1">
        <v>23</v>
      </c>
      <c r="AR22" s="1">
        <v>0.66</v>
      </c>
      <c r="AS22" s="1">
        <v>153</v>
      </c>
      <c r="AT22" s="1">
        <v>28</v>
      </c>
      <c r="AU22" s="1">
        <v>4.1000000000000002E-2</v>
      </c>
      <c r="AV22" s="1">
        <v>6.4</v>
      </c>
      <c r="AW22" s="1">
        <v>1.4</v>
      </c>
      <c r="AX22" s="1">
        <v>0.11</v>
      </c>
      <c r="AY22" s="1">
        <v>64</v>
      </c>
      <c r="AZ22" s="1">
        <v>10</v>
      </c>
      <c r="BA22" s="1">
        <v>9.8000000000000004E-2</v>
      </c>
      <c r="BB22" s="1">
        <v>13.1</v>
      </c>
      <c r="BC22" s="1">
        <v>2.1</v>
      </c>
      <c r="BD22" s="1">
        <v>9.2999999999999999E-2</v>
      </c>
      <c r="BE22" s="1">
        <v>6.88</v>
      </c>
      <c r="BF22" s="1">
        <v>0.63</v>
      </c>
      <c r="BG22" s="1">
        <v>0.17</v>
      </c>
      <c r="BH22" s="1">
        <v>1260</v>
      </c>
      <c r="BI22" s="1">
        <v>140</v>
      </c>
      <c r="BJ22" s="1">
        <v>0.14000000000000001</v>
      </c>
      <c r="BK22" s="1">
        <v>26.9</v>
      </c>
      <c r="BL22" s="1">
        <v>4.2</v>
      </c>
      <c r="BM22" s="1">
        <v>1.9E-2</v>
      </c>
      <c r="BN22" s="1">
        <v>41.2</v>
      </c>
      <c r="BO22" s="1">
        <v>9.3000000000000007</v>
      </c>
      <c r="BP22" s="1">
        <v>4.2000000000000003E-2</v>
      </c>
      <c r="BQ22" s="1">
        <v>3.68</v>
      </c>
      <c r="BR22" s="1">
        <v>0.92</v>
      </c>
      <c r="BS22" s="1">
        <v>2.1999999999999999E-2</v>
      </c>
      <c r="BT22" s="1">
        <v>12.4</v>
      </c>
      <c r="BU22" s="1">
        <v>2.2000000000000002</v>
      </c>
      <c r="BV22" s="1">
        <v>8.2000000000000003E-2</v>
      </c>
      <c r="BW22" s="1">
        <v>1.64</v>
      </c>
      <c r="BX22" s="1">
        <v>0.98</v>
      </c>
      <c r="BY22" s="1">
        <v>0.43</v>
      </c>
      <c r="BZ22" s="1">
        <v>0.43</v>
      </c>
      <c r="CA22" s="1">
        <v>0.2</v>
      </c>
      <c r="CB22" s="1">
        <v>2.7E-2</v>
      </c>
      <c r="CC22" s="1">
        <v>1.1000000000000001</v>
      </c>
      <c r="CD22" s="1">
        <v>0.64</v>
      </c>
      <c r="CE22" s="1">
        <v>0.09</v>
      </c>
      <c r="CF22" s="1">
        <v>8.3000000000000004E-2</v>
      </c>
      <c r="CG22" s="1">
        <v>6.0999999999999999E-2</v>
      </c>
      <c r="CH22" s="1">
        <v>2.1000000000000001E-2</v>
      </c>
      <c r="CI22" s="1">
        <v>1.05</v>
      </c>
      <c r="CJ22" s="1">
        <v>0.47</v>
      </c>
      <c r="CK22" s="1">
        <v>5.2999999999999999E-2</v>
      </c>
      <c r="CL22" s="1">
        <v>0.17</v>
      </c>
      <c r="CM22" s="1">
        <v>0.11</v>
      </c>
      <c r="CN22" s="1">
        <v>1.2999999999999999E-2</v>
      </c>
      <c r="CO22" s="1">
        <v>0.68</v>
      </c>
      <c r="CP22" s="1">
        <v>0.26</v>
      </c>
      <c r="CQ22" s="1">
        <v>6.0999999999999999E-2</v>
      </c>
      <c r="CR22" s="1">
        <v>0.13</v>
      </c>
      <c r="CS22" s="1">
        <v>0.1</v>
      </c>
      <c r="CT22" s="1">
        <v>5.1999999999999998E-2</v>
      </c>
      <c r="CU22" s="1">
        <v>0.67</v>
      </c>
      <c r="CV22" s="1">
        <v>0.32</v>
      </c>
      <c r="CW22" s="1">
        <v>0.13</v>
      </c>
      <c r="CX22" s="1">
        <v>0.19</v>
      </c>
      <c r="CY22" s="1">
        <v>0.11</v>
      </c>
      <c r="CZ22" s="1">
        <v>2.1000000000000001E-2</v>
      </c>
      <c r="DA22" s="1">
        <v>2.0299999999999998</v>
      </c>
      <c r="DB22" s="1">
        <v>0.54</v>
      </c>
      <c r="DC22" s="1">
        <v>7.0000000000000007E-2</v>
      </c>
      <c r="DD22" s="1">
        <v>1.71</v>
      </c>
      <c r="DE22" s="1">
        <v>0.3</v>
      </c>
      <c r="DF22" s="1">
        <v>1.2999999999999999E-2</v>
      </c>
      <c r="DG22" s="1">
        <v>41.6</v>
      </c>
      <c r="DH22" s="1">
        <v>6</v>
      </c>
      <c r="DI22" s="1">
        <v>0.35</v>
      </c>
      <c r="DJ22" s="1">
        <v>20.2</v>
      </c>
      <c r="DK22" s="1">
        <v>3.1</v>
      </c>
      <c r="DL22" s="1">
        <v>1.7000000000000001E-2</v>
      </c>
      <c r="DM22" s="1">
        <v>7.5</v>
      </c>
      <c r="DN22" s="1">
        <v>1.4</v>
      </c>
      <c r="DO22" s="1">
        <v>1.6E-2</v>
      </c>
    </row>
    <row r="23" spans="1:119" x14ac:dyDescent="0.3">
      <c r="A23" s="1" t="s">
        <v>28</v>
      </c>
      <c r="B23" s="1" t="s">
        <v>71</v>
      </c>
      <c r="C23" s="1">
        <v>67.3</v>
      </c>
      <c r="D23" s="1">
        <v>5.8</v>
      </c>
      <c r="E23" s="1">
        <v>2.5</v>
      </c>
      <c r="F23" s="1">
        <v>1.8</v>
      </c>
      <c r="G23" s="1">
        <v>1.3</v>
      </c>
      <c r="H23" s="1">
        <v>1.3</v>
      </c>
      <c r="I23" s="1">
        <v>65000</v>
      </c>
      <c r="J23" s="1">
        <v>2300</v>
      </c>
      <c r="K23" s="1">
        <v>10</v>
      </c>
      <c r="L23" s="1">
        <v>6330</v>
      </c>
      <c r="M23" s="1">
        <v>450</v>
      </c>
      <c r="N23" s="1">
        <v>580</v>
      </c>
      <c r="O23" s="1">
        <v>15.8</v>
      </c>
      <c r="P23" s="1">
        <v>1.7</v>
      </c>
      <c r="Q23" s="1">
        <v>2</v>
      </c>
      <c r="R23" s="1">
        <v>426</v>
      </c>
      <c r="S23" s="1">
        <v>41</v>
      </c>
      <c r="T23" s="1">
        <v>9.6</v>
      </c>
      <c r="U23" s="1">
        <v>4</v>
      </c>
      <c r="V23" s="1">
        <v>1</v>
      </c>
      <c r="W23" s="1">
        <v>1.4</v>
      </c>
      <c r="X23" s="1"/>
      <c r="Y23" s="1"/>
      <c r="Z23" s="1">
        <v>10</v>
      </c>
      <c r="AA23" s="1">
        <v>301</v>
      </c>
      <c r="AB23" s="1">
        <v>26</v>
      </c>
      <c r="AC23" s="1">
        <v>11</v>
      </c>
      <c r="AD23" s="1"/>
      <c r="AE23" s="1"/>
      <c r="AF23" s="1">
        <v>1</v>
      </c>
      <c r="AG23" s="1"/>
      <c r="AH23" s="1"/>
      <c r="AI23" s="1">
        <v>4.5</v>
      </c>
      <c r="AJ23" s="1"/>
      <c r="AK23" s="1"/>
      <c r="AL23" s="1">
        <v>2.4</v>
      </c>
      <c r="AM23" s="1">
        <v>12.8</v>
      </c>
      <c r="AN23" s="1">
        <v>1.4</v>
      </c>
      <c r="AO23" s="1">
        <v>0.63</v>
      </c>
      <c r="AP23" s="1">
        <v>144.69999999999999</v>
      </c>
      <c r="AQ23" s="1">
        <v>9.6999999999999993</v>
      </c>
      <c r="AR23" s="1">
        <v>0.76</v>
      </c>
      <c r="AS23" s="1">
        <v>190</v>
      </c>
      <c r="AT23" s="1">
        <v>16</v>
      </c>
      <c r="AU23" s="1">
        <v>2.5000000000000001E-2</v>
      </c>
      <c r="AV23" s="1">
        <v>6.07</v>
      </c>
      <c r="AW23" s="1">
        <v>0.52</v>
      </c>
      <c r="AX23" s="1">
        <v>0.14000000000000001</v>
      </c>
      <c r="AY23" s="1">
        <v>58.3</v>
      </c>
      <c r="AZ23" s="1">
        <v>4</v>
      </c>
      <c r="BA23" s="1">
        <v>0.15</v>
      </c>
      <c r="BB23" s="1">
        <v>12.49</v>
      </c>
      <c r="BC23" s="1">
        <v>0.94</v>
      </c>
      <c r="BD23" s="1">
        <v>6.6000000000000003E-2</v>
      </c>
      <c r="BE23" s="1">
        <v>6.06</v>
      </c>
      <c r="BF23" s="1">
        <v>0.43</v>
      </c>
      <c r="BG23" s="1">
        <v>0.22</v>
      </c>
      <c r="BH23" s="1">
        <v>1203</v>
      </c>
      <c r="BI23" s="1">
        <v>50</v>
      </c>
      <c r="BJ23" s="1">
        <v>0.14000000000000001</v>
      </c>
      <c r="BK23" s="1">
        <v>22.9</v>
      </c>
      <c r="BL23" s="1">
        <v>1.8</v>
      </c>
      <c r="BM23" s="1">
        <v>2.9000000000000001E-2</v>
      </c>
      <c r="BN23" s="1">
        <v>40.1</v>
      </c>
      <c r="BO23" s="1">
        <v>4.4000000000000004</v>
      </c>
      <c r="BP23" s="1">
        <v>1.7999999999999999E-2</v>
      </c>
      <c r="BQ23" s="1">
        <v>3.21</v>
      </c>
      <c r="BR23" s="1">
        <v>0.42</v>
      </c>
      <c r="BS23" s="1">
        <v>7.6999999999999999E-2</v>
      </c>
      <c r="BT23" s="1">
        <v>10.5</v>
      </c>
      <c r="BU23" s="1">
        <v>1.2</v>
      </c>
      <c r="BV23" s="1">
        <v>0.21</v>
      </c>
      <c r="BW23" s="1">
        <v>1.24</v>
      </c>
      <c r="BX23" s="1">
        <v>0.41</v>
      </c>
      <c r="BY23" s="1">
        <v>0.35</v>
      </c>
      <c r="BZ23" s="1">
        <v>0.41</v>
      </c>
      <c r="CA23" s="1">
        <v>0.13</v>
      </c>
      <c r="CB23" s="1">
        <v>5.7000000000000002E-2</v>
      </c>
      <c r="CC23" s="1">
        <v>0.99</v>
      </c>
      <c r="CD23" s="1">
        <v>0.41</v>
      </c>
      <c r="CE23" s="1">
        <v>0.14000000000000001</v>
      </c>
      <c r="CF23" s="1">
        <v>0.13400000000000001</v>
      </c>
      <c r="CG23" s="1">
        <v>5.3999999999999999E-2</v>
      </c>
      <c r="CH23" s="1">
        <v>2.9000000000000001E-2</v>
      </c>
      <c r="CI23" s="1">
        <v>0.77</v>
      </c>
      <c r="CJ23" s="1">
        <v>0.23</v>
      </c>
      <c r="CK23" s="1">
        <v>5.1999999999999998E-2</v>
      </c>
      <c r="CL23" s="1">
        <v>0.19400000000000001</v>
      </c>
      <c r="CM23" s="1">
        <v>5.7000000000000002E-2</v>
      </c>
      <c r="CN23" s="1">
        <v>1.2999999999999999E-2</v>
      </c>
      <c r="CO23" s="1">
        <v>0.56000000000000005</v>
      </c>
      <c r="CP23" s="1">
        <v>0.18</v>
      </c>
      <c r="CQ23" s="1">
        <v>3.7999999999999999E-2</v>
      </c>
      <c r="CR23" s="1">
        <v>0.10100000000000001</v>
      </c>
      <c r="CS23" s="1">
        <v>4.9000000000000002E-2</v>
      </c>
      <c r="CT23" s="1">
        <v>4.1000000000000002E-2</v>
      </c>
      <c r="CU23" s="1">
        <v>0.56999999999999995</v>
      </c>
      <c r="CV23" s="1">
        <v>0.22</v>
      </c>
      <c r="CW23" s="1">
        <v>0.12</v>
      </c>
      <c r="CX23" s="1">
        <v>0.108</v>
      </c>
      <c r="CY23" s="1">
        <v>4.2000000000000003E-2</v>
      </c>
      <c r="CZ23" s="1">
        <v>0.02</v>
      </c>
      <c r="DA23" s="1">
        <v>2.2999999999999998</v>
      </c>
      <c r="DB23" s="1">
        <v>0.42</v>
      </c>
      <c r="DC23" s="1">
        <v>4.2999999999999997E-2</v>
      </c>
      <c r="DD23" s="1">
        <v>1.4</v>
      </c>
      <c r="DE23" s="1">
        <v>0.17</v>
      </c>
      <c r="DF23" s="1">
        <v>1.2999999999999999E-2</v>
      </c>
      <c r="DG23" s="1">
        <v>34.6</v>
      </c>
      <c r="DH23" s="1">
        <v>2</v>
      </c>
      <c r="DI23" s="1">
        <v>0.28999999999999998</v>
      </c>
      <c r="DJ23" s="1">
        <v>19</v>
      </c>
      <c r="DK23" s="1">
        <v>1.6</v>
      </c>
      <c r="DL23" s="1">
        <v>1.7000000000000001E-2</v>
      </c>
      <c r="DM23" s="1">
        <v>7.26</v>
      </c>
      <c r="DN23" s="1">
        <v>0.8</v>
      </c>
      <c r="DO23" s="1">
        <v>1.6E-2</v>
      </c>
    </row>
    <row r="24" spans="1:119" x14ac:dyDescent="0.3">
      <c r="A24" s="1" t="s">
        <v>29</v>
      </c>
      <c r="B24" s="1" t="s">
        <v>71</v>
      </c>
      <c r="C24" s="1">
        <v>70</v>
      </c>
      <c r="D24" s="1">
        <v>5.5</v>
      </c>
      <c r="E24" s="1">
        <v>3</v>
      </c>
      <c r="F24" s="1">
        <v>2.2999999999999998</v>
      </c>
      <c r="G24" s="1">
        <v>1.5</v>
      </c>
      <c r="H24" s="1">
        <v>0.92</v>
      </c>
      <c r="I24" s="1">
        <v>65600</v>
      </c>
      <c r="J24" s="1">
        <v>2500</v>
      </c>
      <c r="K24" s="1">
        <v>8.9</v>
      </c>
      <c r="L24" s="1">
        <v>6710</v>
      </c>
      <c r="M24" s="1">
        <v>490</v>
      </c>
      <c r="N24" s="1">
        <v>530</v>
      </c>
      <c r="O24" s="1">
        <v>15.4</v>
      </c>
      <c r="P24" s="1">
        <v>1.7</v>
      </c>
      <c r="Q24" s="1">
        <v>1.9</v>
      </c>
      <c r="R24" s="1">
        <v>411</v>
      </c>
      <c r="S24" s="1">
        <v>34</v>
      </c>
      <c r="T24" s="1">
        <v>8.9</v>
      </c>
      <c r="U24" s="1">
        <v>3.81</v>
      </c>
      <c r="V24" s="1">
        <v>0.8</v>
      </c>
      <c r="W24" s="1">
        <v>1.4</v>
      </c>
      <c r="X24" s="1"/>
      <c r="Y24" s="1"/>
      <c r="Z24" s="1">
        <v>11</v>
      </c>
      <c r="AA24" s="1">
        <v>291</v>
      </c>
      <c r="AB24" s="1">
        <v>19</v>
      </c>
      <c r="AC24" s="1">
        <v>9.4</v>
      </c>
      <c r="AD24" s="1"/>
      <c r="AE24" s="1"/>
      <c r="AF24" s="1">
        <v>1.1000000000000001</v>
      </c>
      <c r="AG24" s="1"/>
      <c r="AH24" s="1"/>
      <c r="AI24" s="1">
        <v>4.9000000000000004</v>
      </c>
      <c r="AJ24" s="1"/>
      <c r="AK24" s="1"/>
      <c r="AL24" s="1">
        <v>2.9</v>
      </c>
      <c r="AM24" s="1">
        <v>11.7</v>
      </c>
      <c r="AN24" s="1">
        <v>1.3</v>
      </c>
      <c r="AO24" s="1">
        <v>0.63</v>
      </c>
      <c r="AP24" s="1">
        <v>147</v>
      </c>
      <c r="AQ24" s="1">
        <v>10</v>
      </c>
      <c r="AR24" s="1">
        <v>0.66</v>
      </c>
      <c r="AS24" s="1">
        <v>197</v>
      </c>
      <c r="AT24" s="1">
        <v>15</v>
      </c>
      <c r="AU24" s="1">
        <v>4.1000000000000002E-2</v>
      </c>
      <c r="AV24" s="1">
        <v>5.95</v>
      </c>
      <c r="AW24" s="1">
        <v>0.6</v>
      </c>
      <c r="AX24" s="1">
        <v>0.11</v>
      </c>
      <c r="AY24" s="1">
        <v>56.4</v>
      </c>
      <c r="AZ24" s="1">
        <v>4.5999999999999996</v>
      </c>
      <c r="BA24" s="1">
        <v>9.8000000000000004E-2</v>
      </c>
      <c r="BB24" s="1">
        <v>12.46</v>
      </c>
      <c r="BC24" s="1">
        <v>0.83</v>
      </c>
      <c r="BD24" s="1">
        <v>4.1000000000000002E-2</v>
      </c>
      <c r="BE24" s="1">
        <v>6.19</v>
      </c>
      <c r="BF24" s="1">
        <v>0.44</v>
      </c>
      <c r="BG24" s="1">
        <v>0.18</v>
      </c>
      <c r="BH24" s="1">
        <v>1273</v>
      </c>
      <c r="BI24" s="1">
        <v>37</v>
      </c>
      <c r="BJ24" s="1">
        <v>0.23</v>
      </c>
      <c r="BK24" s="1">
        <v>23.3</v>
      </c>
      <c r="BL24" s="1">
        <v>1.3</v>
      </c>
      <c r="BM24" s="1">
        <v>4.2999999999999997E-2</v>
      </c>
      <c r="BN24" s="1">
        <v>38.200000000000003</v>
      </c>
      <c r="BO24" s="1">
        <v>3.2</v>
      </c>
      <c r="BP24" s="1">
        <v>1.9E-2</v>
      </c>
      <c r="BQ24" s="1">
        <v>3.19</v>
      </c>
      <c r="BR24" s="1">
        <v>0.39</v>
      </c>
      <c r="BS24" s="1">
        <v>5.7000000000000002E-2</v>
      </c>
      <c r="BT24" s="1">
        <v>9.5</v>
      </c>
      <c r="BU24" s="1">
        <v>1.3</v>
      </c>
      <c r="BV24" s="1">
        <v>0.13</v>
      </c>
      <c r="BW24" s="1">
        <v>1.43</v>
      </c>
      <c r="BX24" s="1">
        <v>0.5</v>
      </c>
      <c r="BY24" s="1">
        <v>0.26</v>
      </c>
      <c r="BZ24" s="1">
        <v>0.38</v>
      </c>
      <c r="CA24" s="1">
        <v>0.14000000000000001</v>
      </c>
      <c r="CB24" s="1">
        <v>4.2999999999999997E-2</v>
      </c>
      <c r="CC24" s="1">
        <v>1.05</v>
      </c>
      <c r="CD24" s="1">
        <v>0.38</v>
      </c>
      <c r="CE24" s="1">
        <v>0.09</v>
      </c>
      <c r="CF24" s="1">
        <v>0.20399999999999999</v>
      </c>
      <c r="CG24" s="1">
        <v>6.2E-2</v>
      </c>
      <c r="CH24" s="1">
        <v>2.1000000000000001E-2</v>
      </c>
      <c r="CI24" s="1">
        <v>0.77</v>
      </c>
      <c r="CJ24" s="1">
        <v>0.22</v>
      </c>
      <c r="CK24" s="1">
        <v>5.2999999999999999E-2</v>
      </c>
      <c r="CL24" s="1">
        <v>0.13500000000000001</v>
      </c>
      <c r="CM24" s="1">
        <v>5.2999999999999999E-2</v>
      </c>
      <c r="CN24" s="1">
        <v>1.2999999999999999E-2</v>
      </c>
      <c r="CO24" s="1">
        <v>0.33</v>
      </c>
      <c r="CP24" s="1">
        <v>0.13</v>
      </c>
      <c r="CQ24" s="1">
        <v>3.7999999999999999E-2</v>
      </c>
      <c r="CR24" s="1">
        <v>0.09</v>
      </c>
      <c r="CS24" s="1">
        <v>4.2000000000000003E-2</v>
      </c>
      <c r="CT24" s="1">
        <v>3.4000000000000002E-2</v>
      </c>
      <c r="CU24" s="1">
        <v>0.99</v>
      </c>
      <c r="CV24" s="1">
        <v>0.38</v>
      </c>
      <c r="CW24" s="1">
        <v>8.1000000000000003E-2</v>
      </c>
      <c r="CX24" s="1">
        <v>0.121</v>
      </c>
      <c r="CY24" s="1">
        <v>0.05</v>
      </c>
      <c r="CZ24" s="1">
        <v>2.1000000000000001E-2</v>
      </c>
      <c r="DA24" s="1">
        <v>2.41</v>
      </c>
      <c r="DB24" s="1">
        <v>0.43</v>
      </c>
      <c r="DC24" s="1">
        <v>4.2999999999999997E-2</v>
      </c>
      <c r="DD24" s="1">
        <v>1.49</v>
      </c>
      <c r="DE24" s="1">
        <v>0.14000000000000001</v>
      </c>
      <c r="DF24" s="1">
        <v>2.1000000000000001E-2</v>
      </c>
      <c r="DG24" s="1">
        <v>34.299999999999997</v>
      </c>
      <c r="DH24" s="1">
        <v>1.7</v>
      </c>
      <c r="DI24" s="1">
        <v>0.19</v>
      </c>
      <c r="DJ24" s="1">
        <v>19.399999999999999</v>
      </c>
      <c r="DK24" s="1">
        <v>1.5</v>
      </c>
      <c r="DL24" s="1">
        <v>1.7000000000000001E-2</v>
      </c>
      <c r="DM24" s="1">
        <v>7.26</v>
      </c>
      <c r="DN24" s="1">
        <v>0.76</v>
      </c>
      <c r="DO24" s="1">
        <v>1.6E-2</v>
      </c>
    </row>
    <row r="25" spans="1:119" x14ac:dyDescent="0.3">
      <c r="A25" s="1" t="s">
        <v>30</v>
      </c>
      <c r="B25" s="1" t="s">
        <v>71</v>
      </c>
      <c r="C25" s="1">
        <v>64.5</v>
      </c>
      <c r="D25" s="1">
        <v>5.6</v>
      </c>
      <c r="E25" s="1">
        <v>3.8</v>
      </c>
      <c r="F25" s="1">
        <v>1.6</v>
      </c>
      <c r="G25" s="1">
        <v>1.3</v>
      </c>
      <c r="H25" s="1">
        <v>1.5</v>
      </c>
      <c r="I25" s="1">
        <v>64500</v>
      </c>
      <c r="J25" s="1">
        <v>2300</v>
      </c>
      <c r="K25" s="1">
        <v>12</v>
      </c>
      <c r="L25" s="1">
        <v>5570</v>
      </c>
      <c r="M25" s="1">
        <v>530</v>
      </c>
      <c r="N25" s="1">
        <v>690</v>
      </c>
      <c r="O25" s="1">
        <v>15.2</v>
      </c>
      <c r="P25" s="1">
        <v>1.7</v>
      </c>
      <c r="Q25" s="1">
        <v>1.7</v>
      </c>
      <c r="R25" s="1">
        <v>438</v>
      </c>
      <c r="S25" s="1">
        <v>37</v>
      </c>
      <c r="T25" s="1">
        <v>11</v>
      </c>
      <c r="U25" s="1">
        <v>4.2</v>
      </c>
      <c r="V25" s="1">
        <v>1.5</v>
      </c>
      <c r="W25" s="1">
        <v>1.3</v>
      </c>
      <c r="X25" s="1"/>
      <c r="Y25" s="1"/>
      <c r="Z25" s="1">
        <v>12</v>
      </c>
      <c r="AA25" s="1">
        <v>272</v>
      </c>
      <c r="AB25" s="1">
        <v>17</v>
      </c>
      <c r="AC25" s="1">
        <v>11</v>
      </c>
      <c r="AD25" s="1"/>
      <c r="AE25" s="1"/>
      <c r="AF25" s="1">
        <v>1.3</v>
      </c>
      <c r="AG25" s="1"/>
      <c r="AH25" s="1"/>
      <c r="AI25" s="1">
        <v>4.5</v>
      </c>
      <c r="AJ25" s="1"/>
      <c r="AK25" s="1"/>
      <c r="AL25" s="1">
        <v>4.0999999999999996</v>
      </c>
      <c r="AM25" s="1">
        <v>12</v>
      </c>
      <c r="AN25" s="1">
        <v>1.5</v>
      </c>
      <c r="AO25" s="1">
        <v>0.96</v>
      </c>
      <c r="AP25" s="1">
        <v>142.5</v>
      </c>
      <c r="AQ25" s="1">
        <v>7.9</v>
      </c>
      <c r="AR25" s="1">
        <v>0.74</v>
      </c>
      <c r="AS25" s="1">
        <v>178</v>
      </c>
      <c r="AT25" s="1">
        <v>13</v>
      </c>
      <c r="AU25" s="1">
        <v>4.2999999999999997E-2</v>
      </c>
      <c r="AV25" s="1">
        <v>5.68</v>
      </c>
      <c r="AW25" s="1">
        <v>0.43</v>
      </c>
      <c r="AX25" s="1">
        <v>0.18</v>
      </c>
      <c r="AY25" s="1">
        <v>54.6</v>
      </c>
      <c r="AZ25" s="1">
        <v>4.3</v>
      </c>
      <c r="BA25" s="1">
        <v>0.1</v>
      </c>
      <c r="BB25" s="1">
        <v>12.65</v>
      </c>
      <c r="BC25" s="1">
        <v>0.87</v>
      </c>
      <c r="BD25" s="1">
        <v>8.2000000000000003E-2</v>
      </c>
      <c r="BE25" s="1">
        <v>6.79</v>
      </c>
      <c r="BF25" s="1">
        <v>0.47</v>
      </c>
      <c r="BG25" s="1">
        <v>0.16</v>
      </c>
      <c r="BH25" s="1">
        <v>1178</v>
      </c>
      <c r="BI25" s="1">
        <v>37</v>
      </c>
      <c r="BJ25" s="1">
        <v>0.15</v>
      </c>
      <c r="BK25" s="1">
        <v>22.3</v>
      </c>
      <c r="BL25" s="1">
        <v>1.4</v>
      </c>
      <c r="BM25" s="1">
        <v>3.3000000000000002E-2</v>
      </c>
      <c r="BN25" s="1">
        <v>34.4</v>
      </c>
      <c r="BO25" s="1">
        <v>2.4</v>
      </c>
      <c r="BP25" s="1">
        <v>0.02</v>
      </c>
      <c r="BQ25" s="1">
        <v>2.94</v>
      </c>
      <c r="BR25" s="1">
        <v>0.3</v>
      </c>
      <c r="BS25" s="1">
        <v>0.05</v>
      </c>
      <c r="BT25" s="1">
        <v>9.3000000000000007</v>
      </c>
      <c r="BU25" s="1">
        <v>1.2</v>
      </c>
      <c r="BV25" s="1">
        <v>0.2</v>
      </c>
      <c r="BW25" s="1">
        <v>1.54</v>
      </c>
      <c r="BX25" s="1">
        <v>0.52</v>
      </c>
      <c r="BY25" s="1">
        <v>0.38</v>
      </c>
      <c r="BZ25" s="1">
        <v>0.47</v>
      </c>
      <c r="CA25" s="1">
        <v>0.19</v>
      </c>
      <c r="CB25" s="1">
        <v>4.4999999999999998E-2</v>
      </c>
      <c r="CC25" s="1">
        <v>1.18</v>
      </c>
      <c r="CD25" s="1">
        <v>0.42</v>
      </c>
      <c r="CE25" s="1">
        <v>0.15</v>
      </c>
      <c r="CF25" s="1">
        <v>0.182</v>
      </c>
      <c r="CG25" s="1">
        <v>6.0999999999999999E-2</v>
      </c>
      <c r="CH25" s="1">
        <v>2.3E-2</v>
      </c>
      <c r="CI25" s="1">
        <v>0.68</v>
      </c>
      <c r="CJ25" s="1">
        <v>0.24</v>
      </c>
      <c r="CK25" s="1">
        <v>5.6000000000000001E-2</v>
      </c>
      <c r="CL25" s="1">
        <v>0.16200000000000001</v>
      </c>
      <c r="CM25" s="1">
        <v>5.6000000000000001E-2</v>
      </c>
      <c r="CN25" s="1">
        <v>2.3E-2</v>
      </c>
      <c r="CO25" s="1">
        <v>0.57999999999999996</v>
      </c>
      <c r="CP25" s="1">
        <v>0.2</v>
      </c>
      <c r="CQ25" s="1">
        <v>0.04</v>
      </c>
      <c r="CR25" s="1">
        <v>6.8000000000000005E-2</v>
      </c>
      <c r="CS25" s="1">
        <v>3.5999999999999997E-2</v>
      </c>
      <c r="CT25" s="1">
        <v>0.06</v>
      </c>
      <c r="CU25" s="1">
        <v>0.51</v>
      </c>
      <c r="CV25" s="1">
        <v>0.26</v>
      </c>
      <c r="CW25" s="1">
        <v>8.5000000000000006E-2</v>
      </c>
      <c r="CX25" s="1">
        <v>0.129</v>
      </c>
      <c r="CY25" s="1">
        <v>4.9000000000000002E-2</v>
      </c>
      <c r="CZ25" s="1">
        <v>2.1999999999999999E-2</v>
      </c>
      <c r="DA25" s="1">
        <v>2.17</v>
      </c>
      <c r="DB25" s="1">
        <v>0.42</v>
      </c>
      <c r="DC25" s="1">
        <v>4.4999999999999998E-2</v>
      </c>
      <c r="DD25" s="1">
        <v>1.31</v>
      </c>
      <c r="DE25" s="1">
        <v>0.17</v>
      </c>
      <c r="DF25" s="1">
        <v>2.1999999999999999E-2</v>
      </c>
      <c r="DG25" s="1">
        <v>41.3</v>
      </c>
      <c r="DH25" s="1">
        <v>2</v>
      </c>
      <c r="DI25" s="1">
        <v>0.31</v>
      </c>
      <c r="DJ25" s="1">
        <v>18.2</v>
      </c>
      <c r="DK25" s="1">
        <v>1.6</v>
      </c>
      <c r="DL25" s="1">
        <v>1.7999999999999999E-2</v>
      </c>
      <c r="DM25" s="1">
        <v>6.96</v>
      </c>
      <c r="DN25" s="1">
        <v>0.49</v>
      </c>
      <c r="DO25" s="1">
        <v>2.7E-2</v>
      </c>
    </row>
    <row r="26" spans="1:119" x14ac:dyDescent="0.3">
      <c r="A26" s="1" t="s">
        <v>31</v>
      </c>
      <c r="B26" s="1" t="s">
        <v>71</v>
      </c>
      <c r="C26" s="1">
        <v>65</v>
      </c>
      <c r="D26" s="1">
        <v>7</v>
      </c>
      <c r="E26" s="1">
        <v>2.9</v>
      </c>
      <c r="F26" s="1">
        <v>1.6</v>
      </c>
      <c r="G26" s="1">
        <v>1.1000000000000001</v>
      </c>
      <c r="H26" s="1">
        <v>1.6</v>
      </c>
      <c r="I26" s="1">
        <v>67700</v>
      </c>
      <c r="J26" s="1">
        <v>2400</v>
      </c>
      <c r="K26" s="1">
        <v>9.1999999999999993</v>
      </c>
      <c r="L26" s="1">
        <v>6550</v>
      </c>
      <c r="M26" s="1">
        <v>540</v>
      </c>
      <c r="N26" s="1">
        <v>600</v>
      </c>
      <c r="O26" s="1">
        <v>15.4</v>
      </c>
      <c r="P26" s="1">
        <v>1.7</v>
      </c>
      <c r="Q26" s="1">
        <v>2.2999999999999998</v>
      </c>
      <c r="R26" s="1">
        <v>423</v>
      </c>
      <c r="S26" s="1">
        <v>35</v>
      </c>
      <c r="T26" s="1">
        <v>10</v>
      </c>
      <c r="U26" s="1">
        <v>4.2</v>
      </c>
      <c r="V26" s="1">
        <v>1</v>
      </c>
      <c r="W26" s="1">
        <v>1.4</v>
      </c>
      <c r="X26" s="1"/>
      <c r="Y26" s="1"/>
      <c r="Z26" s="1">
        <v>9.1999999999999993</v>
      </c>
      <c r="AA26" s="1">
        <v>300</v>
      </c>
      <c r="AB26" s="1">
        <v>22</v>
      </c>
      <c r="AC26" s="1">
        <v>10</v>
      </c>
      <c r="AD26" s="1"/>
      <c r="AE26" s="1"/>
      <c r="AF26" s="1">
        <v>1.4</v>
      </c>
      <c r="AG26" s="1"/>
      <c r="AH26" s="1"/>
      <c r="AI26" s="1">
        <v>4.5</v>
      </c>
      <c r="AJ26" s="1"/>
      <c r="AK26" s="1"/>
      <c r="AL26" s="1">
        <v>3.3</v>
      </c>
      <c r="AM26" s="1">
        <v>13.5</v>
      </c>
      <c r="AN26" s="1">
        <v>1.5</v>
      </c>
      <c r="AO26" s="1">
        <v>0.68</v>
      </c>
      <c r="AP26" s="1">
        <v>148</v>
      </c>
      <c r="AQ26" s="1">
        <v>12</v>
      </c>
      <c r="AR26" s="1">
        <v>0.89</v>
      </c>
      <c r="AS26" s="1">
        <v>200</v>
      </c>
      <c r="AT26" s="1">
        <v>17</v>
      </c>
      <c r="AU26" s="1">
        <v>4.2999999999999997E-2</v>
      </c>
      <c r="AV26" s="1">
        <v>6.33</v>
      </c>
      <c r="AW26" s="1">
        <v>0.67</v>
      </c>
      <c r="AX26" s="1">
        <v>7.8E-2</v>
      </c>
      <c r="AY26" s="1">
        <v>57.2</v>
      </c>
      <c r="AZ26" s="1">
        <v>4.0999999999999996</v>
      </c>
      <c r="BA26" s="1">
        <v>7.4999999999999997E-2</v>
      </c>
      <c r="BB26" s="1">
        <v>13.1</v>
      </c>
      <c r="BC26" s="1">
        <v>1.1000000000000001</v>
      </c>
      <c r="BD26" s="1">
        <v>0.19</v>
      </c>
      <c r="BE26" s="1">
        <v>6.86</v>
      </c>
      <c r="BF26" s="1">
        <v>0.5</v>
      </c>
      <c r="BG26" s="1">
        <v>0.2</v>
      </c>
      <c r="BH26" s="1">
        <v>1273</v>
      </c>
      <c r="BI26" s="1">
        <v>46</v>
      </c>
      <c r="BJ26" s="1">
        <v>0.25</v>
      </c>
      <c r="BK26" s="1">
        <v>23.1</v>
      </c>
      <c r="BL26" s="1">
        <v>1.2</v>
      </c>
      <c r="BM26" s="1">
        <v>0.02</v>
      </c>
      <c r="BN26" s="1">
        <v>37</v>
      </c>
      <c r="BO26" s="1">
        <v>2.6</v>
      </c>
      <c r="BP26" s="1">
        <v>3.2000000000000001E-2</v>
      </c>
      <c r="BQ26" s="1">
        <v>3.24</v>
      </c>
      <c r="BR26" s="1">
        <v>0.37</v>
      </c>
      <c r="BS26" s="1">
        <v>6.8000000000000005E-2</v>
      </c>
      <c r="BT26" s="1">
        <v>11.1</v>
      </c>
      <c r="BU26" s="1">
        <v>1.4</v>
      </c>
      <c r="BV26" s="1">
        <v>8.7999999999999995E-2</v>
      </c>
      <c r="BW26" s="1">
        <v>1.56</v>
      </c>
      <c r="BX26" s="1">
        <v>0.44</v>
      </c>
      <c r="BY26" s="1">
        <v>0.41</v>
      </c>
      <c r="BZ26" s="1">
        <v>0.20799999999999999</v>
      </c>
      <c r="CA26" s="1">
        <v>9.6000000000000002E-2</v>
      </c>
      <c r="CB26" s="1">
        <v>2.8000000000000001E-2</v>
      </c>
      <c r="CC26" s="1">
        <v>0.63</v>
      </c>
      <c r="CD26" s="1">
        <v>0.28999999999999998</v>
      </c>
      <c r="CE26" s="1">
        <v>9.6000000000000002E-2</v>
      </c>
      <c r="CF26" s="1">
        <v>0.13600000000000001</v>
      </c>
      <c r="CG26" s="1">
        <v>5.8000000000000003E-2</v>
      </c>
      <c r="CH26" s="1">
        <v>2.3E-2</v>
      </c>
      <c r="CI26" s="1">
        <v>0.86</v>
      </c>
      <c r="CJ26" s="1">
        <v>0.26</v>
      </c>
      <c r="CK26" s="1">
        <v>5.6000000000000001E-2</v>
      </c>
      <c r="CL26" s="1">
        <v>0.14799999999999999</v>
      </c>
      <c r="CM26" s="1">
        <v>6.0999999999999999E-2</v>
      </c>
      <c r="CN26" s="1">
        <v>1.4E-2</v>
      </c>
      <c r="CO26" s="1">
        <v>0.48</v>
      </c>
      <c r="CP26" s="1">
        <v>0.19</v>
      </c>
      <c r="CQ26" s="1">
        <v>6.5000000000000002E-2</v>
      </c>
      <c r="CR26" s="1">
        <v>8.8999999999999996E-2</v>
      </c>
      <c r="CS26" s="1">
        <v>4.2999999999999997E-2</v>
      </c>
      <c r="CT26" s="1">
        <v>0.03</v>
      </c>
      <c r="CU26" s="1">
        <v>0.78</v>
      </c>
      <c r="CV26" s="1">
        <v>0.31</v>
      </c>
      <c r="CW26" s="1">
        <v>8.5999999999999993E-2</v>
      </c>
      <c r="CX26" s="1">
        <v>0.13400000000000001</v>
      </c>
      <c r="CY26" s="1">
        <v>5.8999999999999997E-2</v>
      </c>
      <c r="CZ26" s="1">
        <v>1.4E-2</v>
      </c>
      <c r="DA26" s="1">
        <v>2.27</v>
      </c>
      <c r="DB26" s="1">
        <v>0.41</v>
      </c>
      <c r="DC26" s="1">
        <v>7.3999999999999996E-2</v>
      </c>
      <c r="DD26" s="1">
        <v>1.52</v>
      </c>
      <c r="DE26" s="1">
        <v>0.18</v>
      </c>
      <c r="DF26" s="1">
        <v>1.4E-2</v>
      </c>
      <c r="DG26" s="1">
        <v>37.4</v>
      </c>
      <c r="DH26" s="1">
        <v>2.2999999999999998</v>
      </c>
      <c r="DI26" s="1">
        <v>0.25</v>
      </c>
      <c r="DJ26" s="1">
        <v>19</v>
      </c>
      <c r="DK26" s="1">
        <v>1.5</v>
      </c>
      <c r="DL26" s="1">
        <v>1.7999999999999999E-2</v>
      </c>
      <c r="DM26" s="1">
        <v>7.7</v>
      </c>
      <c r="DN26" s="1">
        <v>0.86</v>
      </c>
      <c r="DO26" s="1">
        <v>2.7E-2</v>
      </c>
    </row>
    <row r="27" spans="1:119" x14ac:dyDescent="0.3">
      <c r="A27" s="1" t="s">
        <v>32</v>
      </c>
      <c r="B27" s="1" t="s">
        <v>71</v>
      </c>
      <c r="C27" s="1">
        <v>64.900000000000006</v>
      </c>
      <c r="D27" s="1">
        <v>5.0999999999999996</v>
      </c>
      <c r="E27" s="1">
        <v>3.1</v>
      </c>
      <c r="F27" s="1">
        <v>1.7</v>
      </c>
      <c r="G27" s="1">
        <v>1.1000000000000001</v>
      </c>
      <c r="H27" s="1">
        <v>0.99</v>
      </c>
      <c r="I27" s="1">
        <v>66900</v>
      </c>
      <c r="J27" s="1">
        <v>2400</v>
      </c>
      <c r="K27" s="1">
        <v>13</v>
      </c>
      <c r="L27" s="1">
        <v>6760</v>
      </c>
      <c r="M27" s="1">
        <v>360</v>
      </c>
      <c r="N27" s="1">
        <v>570</v>
      </c>
      <c r="O27" s="1">
        <v>14.9</v>
      </c>
      <c r="P27" s="1">
        <v>1.5</v>
      </c>
      <c r="Q27" s="1">
        <v>1.9</v>
      </c>
      <c r="R27" s="1">
        <v>396</v>
      </c>
      <c r="S27" s="1">
        <v>38</v>
      </c>
      <c r="T27" s="1">
        <v>11</v>
      </c>
      <c r="U27" s="1">
        <v>3.61</v>
      </c>
      <c r="V27" s="1">
        <v>0.94</v>
      </c>
      <c r="W27" s="1">
        <v>1.6</v>
      </c>
      <c r="X27" s="1"/>
      <c r="Y27" s="1"/>
      <c r="Z27" s="1">
        <v>7.4</v>
      </c>
      <c r="AA27" s="1">
        <v>282</v>
      </c>
      <c r="AB27" s="1">
        <v>21</v>
      </c>
      <c r="AC27" s="1">
        <v>12</v>
      </c>
      <c r="AD27" s="1"/>
      <c r="AE27" s="1"/>
      <c r="AF27" s="1">
        <v>1.3</v>
      </c>
      <c r="AG27" s="1"/>
      <c r="AH27" s="1"/>
      <c r="AI27" s="1">
        <v>5.2</v>
      </c>
      <c r="AJ27" s="1"/>
      <c r="AK27" s="1"/>
      <c r="AL27" s="1">
        <v>2.8</v>
      </c>
      <c r="AM27" s="1">
        <v>11.4</v>
      </c>
      <c r="AN27" s="1">
        <v>1.3</v>
      </c>
      <c r="AO27" s="1">
        <v>0.81</v>
      </c>
      <c r="AP27" s="1">
        <v>143.30000000000001</v>
      </c>
      <c r="AQ27" s="1">
        <v>9.6</v>
      </c>
      <c r="AR27" s="1">
        <v>1</v>
      </c>
      <c r="AS27" s="1">
        <v>193</v>
      </c>
      <c r="AT27" s="1">
        <v>16</v>
      </c>
      <c r="AU27" s="1">
        <v>8.3000000000000004E-2</v>
      </c>
      <c r="AV27" s="1">
        <v>5.61</v>
      </c>
      <c r="AW27" s="1">
        <v>0.47</v>
      </c>
      <c r="AX27" s="1">
        <v>0.17</v>
      </c>
      <c r="AY27" s="1">
        <v>57.3</v>
      </c>
      <c r="AZ27" s="1">
        <v>4.4000000000000004</v>
      </c>
      <c r="BA27" s="1">
        <v>7.4999999999999997E-2</v>
      </c>
      <c r="BB27" s="1">
        <v>12.46</v>
      </c>
      <c r="BC27" s="1">
        <v>0.99</v>
      </c>
      <c r="BD27" s="1">
        <v>9.6000000000000002E-2</v>
      </c>
      <c r="BE27" s="1">
        <v>6.52</v>
      </c>
      <c r="BF27" s="1">
        <v>0.54</v>
      </c>
      <c r="BG27" s="1">
        <v>0.18</v>
      </c>
      <c r="BH27" s="1">
        <v>1255</v>
      </c>
      <c r="BI27" s="1">
        <v>39</v>
      </c>
      <c r="BJ27" s="1">
        <v>0.16</v>
      </c>
      <c r="BK27" s="1">
        <v>23.6</v>
      </c>
      <c r="BL27" s="1">
        <v>1.6</v>
      </c>
      <c r="BM27" s="1">
        <v>2.1000000000000001E-2</v>
      </c>
      <c r="BN27" s="1">
        <v>36.1</v>
      </c>
      <c r="BO27" s="1">
        <v>2.6</v>
      </c>
      <c r="BP27" s="1">
        <v>0.02</v>
      </c>
      <c r="BQ27" s="1">
        <v>3.07</v>
      </c>
      <c r="BR27" s="1">
        <v>0.37</v>
      </c>
      <c r="BS27" s="1">
        <v>5.8000000000000003E-2</v>
      </c>
      <c r="BT27" s="1">
        <v>8.6</v>
      </c>
      <c r="BU27" s="1">
        <v>1.3</v>
      </c>
      <c r="BV27" s="1">
        <v>0.14000000000000001</v>
      </c>
      <c r="BW27" s="1">
        <v>1.41</v>
      </c>
      <c r="BX27" s="1">
        <v>0.49</v>
      </c>
      <c r="BY27" s="1">
        <v>0.27</v>
      </c>
      <c r="BZ27" s="1">
        <v>0.34</v>
      </c>
      <c r="CA27" s="1">
        <v>0.13</v>
      </c>
      <c r="CB27" s="1">
        <v>7.6999999999999999E-2</v>
      </c>
      <c r="CC27" s="1">
        <v>0.92</v>
      </c>
      <c r="CD27" s="1">
        <v>0.34</v>
      </c>
      <c r="CE27" s="1">
        <v>0.22</v>
      </c>
      <c r="CF27" s="1">
        <v>0.14899999999999999</v>
      </c>
      <c r="CG27" s="1">
        <v>5.5E-2</v>
      </c>
      <c r="CH27" s="1">
        <v>1.4E-2</v>
      </c>
      <c r="CI27" s="1">
        <v>0.9</v>
      </c>
      <c r="CJ27" s="1">
        <v>0.3</v>
      </c>
      <c r="CK27" s="1">
        <v>9.0999999999999998E-2</v>
      </c>
      <c r="CL27" s="1">
        <v>0.156</v>
      </c>
      <c r="CM27" s="1">
        <v>5.7000000000000002E-2</v>
      </c>
      <c r="CN27" s="1">
        <v>1.4999999999999999E-2</v>
      </c>
      <c r="CO27" s="1">
        <v>0.36</v>
      </c>
      <c r="CP27" s="1">
        <v>0.14000000000000001</v>
      </c>
      <c r="CQ27" s="1">
        <v>0.13</v>
      </c>
      <c r="CR27" s="1">
        <v>8.2000000000000003E-2</v>
      </c>
      <c r="CS27" s="1">
        <v>3.5999999999999997E-2</v>
      </c>
      <c r="CT27" s="1">
        <v>4.9000000000000002E-2</v>
      </c>
      <c r="CU27" s="1">
        <v>0.83</v>
      </c>
      <c r="CV27" s="1">
        <v>0.28000000000000003</v>
      </c>
      <c r="CW27" s="1">
        <v>0.14000000000000001</v>
      </c>
      <c r="CX27" s="1">
        <v>8.4000000000000005E-2</v>
      </c>
      <c r="CY27" s="1">
        <v>4.1000000000000002E-2</v>
      </c>
      <c r="CZ27" s="1">
        <v>1.4E-2</v>
      </c>
      <c r="DA27" s="1">
        <v>2.48</v>
      </c>
      <c r="DB27" s="1">
        <v>0.43</v>
      </c>
      <c r="DC27" s="1">
        <v>4.7E-2</v>
      </c>
      <c r="DD27" s="1">
        <v>1.42</v>
      </c>
      <c r="DE27" s="1">
        <v>0.2</v>
      </c>
      <c r="DF27" s="1">
        <v>1.4E-2</v>
      </c>
      <c r="DG27" s="1">
        <v>36.200000000000003</v>
      </c>
      <c r="DH27" s="1">
        <v>2.2000000000000002</v>
      </c>
      <c r="DI27" s="1">
        <v>0.28999999999999998</v>
      </c>
      <c r="DJ27" s="1">
        <v>19.7</v>
      </c>
      <c r="DK27" s="1">
        <v>1.5</v>
      </c>
      <c r="DL27" s="1">
        <v>1.7999999999999999E-2</v>
      </c>
      <c r="DM27" s="1">
        <v>7.17</v>
      </c>
      <c r="DN27" s="1">
        <v>0.56000000000000005</v>
      </c>
      <c r="DO27" s="1">
        <v>1.7000000000000001E-2</v>
      </c>
    </row>
    <row r="28" spans="1:119" x14ac:dyDescent="0.3">
      <c r="A28" s="2" t="s">
        <v>33</v>
      </c>
      <c r="B28" s="1" t="s">
        <v>71</v>
      </c>
      <c r="C28" s="1">
        <v>64.8</v>
      </c>
      <c r="D28" s="1">
        <v>5</v>
      </c>
      <c r="E28" s="1">
        <v>2.9</v>
      </c>
      <c r="F28" s="1">
        <v>4.9000000000000004</v>
      </c>
      <c r="G28" s="1">
        <v>1.8</v>
      </c>
      <c r="H28" s="1">
        <v>2.1</v>
      </c>
      <c r="I28" s="1">
        <v>64900</v>
      </c>
      <c r="J28" s="1">
        <v>2100</v>
      </c>
      <c r="K28" s="1">
        <v>14</v>
      </c>
      <c r="L28" s="1">
        <v>5790</v>
      </c>
      <c r="M28" s="1">
        <v>540</v>
      </c>
      <c r="N28" s="1">
        <v>570</v>
      </c>
      <c r="O28" s="1">
        <v>14</v>
      </c>
      <c r="P28" s="1">
        <v>1.6</v>
      </c>
      <c r="Q28" s="1">
        <v>2.2000000000000002</v>
      </c>
      <c r="R28" s="1">
        <v>427</v>
      </c>
      <c r="S28" s="1">
        <v>35</v>
      </c>
      <c r="T28" s="1">
        <v>9.4</v>
      </c>
      <c r="U28" s="1">
        <v>3.66</v>
      </c>
      <c r="V28" s="1">
        <v>0.89</v>
      </c>
      <c r="W28" s="1">
        <v>1.2</v>
      </c>
      <c r="X28" s="1"/>
      <c r="Y28" s="1"/>
      <c r="Z28" s="1">
        <v>10</v>
      </c>
      <c r="AA28" s="1">
        <v>248</v>
      </c>
      <c r="AB28" s="1">
        <v>15</v>
      </c>
      <c r="AC28" s="1">
        <v>12</v>
      </c>
      <c r="AD28" s="1"/>
      <c r="AE28" s="1"/>
      <c r="AF28" s="1">
        <v>1.5</v>
      </c>
      <c r="AG28" s="1"/>
      <c r="AH28" s="1"/>
      <c r="AI28" s="1">
        <v>3.7</v>
      </c>
      <c r="AJ28" s="1"/>
      <c r="AK28" s="1"/>
      <c r="AL28" s="1">
        <v>2.8</v>
      </c>
      <c r="AM28" s="1">
        <v>13.1</v>
      </c>
      <c r="AN28" s="1">
        <v>1.5</v>
      </c>
      <c r="AO28" s="1">
        <v>0.93</v>
      </c>
      <c r="AP28" s="1">
        <v>147.80000000000001</v>
      </c>
      <c r="AQ28" s="1">
        <v>9.9</v>
      </c>
      <c r="AR28" s="1">
        <v>0.82</v>
      </c>
      <c r="AS28" s="1">
        <v>179</v>
      </c>
      <c r="AT28" s="1">
        <v>12</v>
      </c>
      <c r="AU28" s="1">
        <v>2.7E-2</v>
      </c>
      <c r="AV28" s="1">
        <v>5.98</v>
      </c>
      <c r="AW28" s="1">
        <v>0.82</v>
      </c>
      <c r="AX28" s="1">
        <v>0.13</v>
      </c>
      <c r="AY28" s="1">
        <v>56</v>
      </c>
      <c r="AZ28" s="1">
        <v>3.6</v>
      </c>
      <c r="BA28" s="1">
        <v>0.13</v>
      </c>
      <c r="BB28" s="1">
        <v>12.9</v>
      </c>
      <c r="BC28" s="1">
        <v>1</v>
      </c>
      <c r="BD28" s="1">
        <v>7.3999999999999996E-2</v>
      </c>
      <c r="BE28" s="1">
        <v>6.67</v>
      </c>
      <c r="BF28" s="1">
        <v>0.49</v>
      </c>
      <c r="BG28" s="1">
        <v>0.2</v>
      </c>
      <c r="BH28" s="1">
        <v>1182</v>
      </c>
      <c r="BI28" s="1">
        <v>39</v>
      </c>
      <c r="BJ28" s="1">
        <v>0.15</v>
      </c>
      <c r="BK28" s="1">
        <v>23.5</v>
      </c>
      <c r="BL28" s="1">
        <v>1.4</v>
      </c>
      <c r="BM28" s="1">
        <v>3.3000000000000002E-2</v>
      </c>
      <c r="BN28" s="1">
        <v>35.6</v>
      </c>
      <c r="BO28" s="1">
        <v>2.4</v>
      </c>
      <c r="BP28" s="1">
        <v>0.02</v>
      </c>
      <c r="BQ28" s="1">
        <v>3.14</v>
      </c>
      <c r="BR28" s="1">
        <v>0.36</v>
      </c>
      <c r="BS28" s="1">
        <v>7.9000000000000001E-2</v>
      </c>
      <c r="BT28" s="1">
        <v>10.199999999999999</v>
      </c>
      <c r="BU28" s="1">
        <v>1.3</v>
      </c>
      <c r="BV28" s="1">
        <v>8.7999999999999995E-2</v>
      </c>
      <c r="BW28" s="1">
        <v>1.33</v>
      </c>
      <c r="BX28" s="1">
        <v>0.48</v>
      </c>
      <c r="BY28" s="1">
        <v>0.32</v>
      </c>
      <c r="BZ28" s="1">
        <v>0.28399999999999997</v>
      </c>
      <c r="CA28" s="1">
        <v>9.9000000000000005E-2</v>
      </c>
      <c r="CB28" s="1">
        <v>2.8000000000000001E-2</v>
      </c>
      <c r="CC28" s="1">
        <v>1.02</v>
      </c>
      <c r="CD28" s="1">
        <v>0.38</v>
      </c>
      <c r="CE28" s="1">
        <v>0.16</v>
      </c>
      <c r="CF28" s="1">
        <v>0.11</v>
      </c>
      <c r="CG28" s="1">
        <v>4.8000000000000001E-2</v>
      </c>
      <c r="CH28" s="1">
        <v>1.4E-2</v>
      </c>
      <c r="CI28" s="1">
        <v>0.75</v>
      </c>
      <c r="CJ28" s="1">
        <v>0.28999999999999998</v>
      </c>
      <c r="CK28" s="1">
        <v>5.7000000000000002E-2</v>
      </c>
      <c r="CL28" s="1">
        <v>0.19700000000000001</v>
      </c>
      <c r="CM28" s="1">
        <v>6.4000000000000001E-2</v>
      </c>
      <c r="CN28" s="1">
        <v>1.4E-2</v>
      </c>
      <c r="CO28" s="1">
        <v>0.69</v>
      </c>
      <c r="CP28" s="1">
        <v>0.21</v>
      </c>
      <c r="CQ28" s="1">
        <v>4.1000000000000002E-2</v>
      </c>
      <c r="CR28" s="1">
        <v>0.10100000000000001</v>
      </c>
      <c r="CS28" s="1">
        <v>3.9E-2</v>
      </c>
      <c r="CT28" s="1">
        <v>3.6999999999999998E-2</v>
      </c>
      <c r="CU28" s="1">
        <v>0.79</v>
      </c>
      <c r="CV28" s="1">
        <v>0.3</v>
      </c>
      <c r="CW28" s="1">
        <v>8.6999999999999994E-2</v>
      </c>
      <c r="CX28" s="1">
        <v>0.14599999999999999</v>
      </c>
      <c r="CY28" s="1">
        <v>5.1999999999999998E-2</v>
      </c>
      <c r="CZ28" s="1">
        <v>1.4E-2</v>
      </c>
      <c r="DA28" s="1">
        <v>2.15</v>
      </c>
      <c r="DB28" s="1">
        <v>0.39</v>
      </c>
      <c r="DC28" s="1">
        <v>4.5999999999999999E-2</v>
      </c>
      <c r="DD28" s="1">
        <v>1.65</v>
      </c>
      <c r="DE28" s="1">
        <v>0.15</v>
      </c>
      <c r="DF28" s="1">
        <v>1.4E-2</v>
      </c>
      <c r="DG28" s="1">
        <v>33.1</v>
      </c>
      <c r="DH28" s="1">
        <v>1.9</v>
      </c>
      <c r="DI28" s="1">
        <v>0.25</v>
      </c>
      <c r="DJ28" s="1">
        <v>19.399999999999999</v>
      </c>
      <c r="DK28" s="1">
        <v>1.5</v>
      </c>
      <c r="DL28" s="1">
        <v>1.7999999999999999E-2</v>
      </c>
      <c r="DM28" s="1">
        <v>7.34</v>
      </c>
      <c r="DN28" s="1">
        <v>0.64</v>
      </c>
      <c r="DO28" s="1">
        <v>1.7000000000000001E-2</v>
      </c>
    </row>
    <row r="29" spans="1:119" x14ac:dyDescent="0.3">
      <c r="A29" s="1" t="s">
        <v>34</v>
      </c>
      <c r="B29" s="1" t="s">
        <v>71</v>
      </c>
      <c r="C29" s="1">
        <v>61.9</v>
      </c>
      <c r="D29" s="1">
        <v>6.2</v>
      </c>
      <c r="E29" s="1">
        <v>3.9</v>
      </c>
      <c r="F29" s="1">
        <v>2.2000000000000002</v>
      </c>
      <c r="G29" s="1">
        <v>1.4</v>
      </c>
      <c r="H29" s="1">
        <v>1.1000000000000001</v>
      </c>
      <c r="I29" s="1">
        <v>60600</v>
      </c>
      <c r="J29" s="1">
        <v>2200</v>
      </c>
      <c r="K29" s="1">
        <v>12</v>
      </c>
      <c r="L29" s="1">
        <v>4450</v>
      </c>
      <c r="M29" s="1">
        <v>350</v>
      </c>
      <c r="N29" s="1">
        <v>750</v>
      </c>
      <c r="O29" s="1">
        <v>15.1</v>
      </c>
      <c r="P29" s="1">
        <v>1.9</v>
      </c>
      <c r="Q29" s="1">
        <v>2.4</v>
      </c>
      <c r="R29" s="1">
        <v>478</v>
      </c>
      <c r="S29" s="1">
        <v>37</v>
      </c>
      <c r="T29" s="1">
        <v>14</v>
      </c>
      <c r="U29" s="1">
        <v>4.2</v>
      </c>
      <c r="V29" s="1">
        <v>1.3</v>
      </c>
      <c r="W29" s="1">
        <v>1.4</v>
      </c>
      <c r="X29" s="1"/>
      <c r="Y29" s="1"/>
      <c r="Z29" s="1">
        <v>11</v>
      </c>
      <c r="AA29" s="1">
        <v>180</v>
      </c>
      <c r="AB29" s="1">
        <v>13</v>
      </c>
      <c r="AC29" s="1">
        <v>11</v>
      </c>
      <c r="AD29" s="1"/>
      <c r="AE29" s="1"/>
      <c r="AF29" s="1">
        <v>1.3</v>
      </c>
      <c r="AG29" s="1"/>
      <c r="AH29" s="1"/>
      <c r="AI29" s="1">
        <v>6.7</v>
      </c>
      <c r="AJ29" s="1"/>
      <c r="AK29" s="1"/>
      <c r="AL29" s="1">
        <v>3.3</v>
      </c>
      <c r="AM29" s="1">
        <v>12</v>
      </c>
      <c r="AN29" s="1">
        <v>1.6</v>
      </c>
      <c r="AO29" s="1">
        <v>0.89</v>
      </c>
      <c r="AP29" s="1">
        <v>146</v>
      </c>
      <c r="AQ29" s="1">
        <v>10</v>
      </c>
      <c r="AR29" s="1">
        <v>0.92</v>
      </c>
      <c r="AS29" s="1">
        <v>141</v>
      </c>
      <c r="AT29" s="1">
        <v>11</v>
      </c>
      <c r="AU29" s="1">
        <v>2.9000000000000001E-2</v>
      </c>
      <c r="AV29" s="1">
        <v>4.7699999999999996</v>
      </c>
      <c r="AW29" s="1">
        <v>0.59</v>
      </c>
      <c r="AX29" s="1">
        <v>0.13</v>
      </c>
      <c r="AY29" s="1">
        <v>57</v>
      </c>
      <c r="AZ29" s="1">
        <v>5.6</v>
      </c>
      <c r="BA29" s="1">
        <v>8.3000000000000004E-2</v>
      </c>
      <c r="BB29" s="1">
        <v>12.1</v>
      </c>
      <c r="BC29" s="1">
        <v>1.1000000000000001</v>
      </c>
      <c r="BD29" s="1">
        <v>2.9000000000000001E-2</v>
      </c>
      <c r="BE29" s="1">
        <v>6.95</v>
      </c>
      <c r="BF29" s="1">
        <v>0.67</v>
      </c>
      <c r="BG29" s="1">
        <v>0.25</v>
      </c>
      <c r="BH29" s="1">
        <v>1010</v>
      </c>
      <c r="BI29" s="1">
        <v>40</v>
      </c>
      <c r="BJ29" s="1">
        <v>0.17</v>
      </c>
      <c r="BK29" s="1">
        <v>20.5</v>
      </c>
      <c r="BL29" s="1">
        <v>1.5</v>
      </c>
      <c r="BM29" s="1">
        <v>2.1999999999999999E-2</v>
      </c>
      <c r="BN29" s="1">
        <v>32.9</v>
      </c>
      <c r="BO29" s="1">
        <v>2.2999999999999998</v>
      </c>
      <c r="BP29" s="1">
        <v>2.1999999999999999E-2</v>
      </c>
      <c r="BQ29" s="1">
        <v>2.75</v>
      </c>
      <c r="BR29" s="1">
        <v>0.35</v>
      </c>
      <c r="BS29" s="1">
        <v>9.7000000000000003E-2</v>
      </c>
      <c r="BT29" s="1">
        <v>8</v>
      </c>
      <c r="BU29" s="1">
        <v>1.4</v>
      </c>
      <c r="BV29" s="1">
        <v>0.16</v>
      </c>
      <c r="BW29" s="1">
        <v>0.92</v>
      </c>
      <c r="BX29" s="1">
        <v>0.43</v>
      </c>
      <c r="BY29" s="1">
        <v>0.62</v>
      </c>
      <c r="BZ29" s="1">
        <v>0.214</v>
      </c>
      <c r="CA29" s="1">
        <v>9.8000000000000004E-2</v>
      </c>
      <c r="CB29" s="1">
        <v>3.1E-2</v>
      </c>
      <c r="CC29" s="1">
        <v>1.1599999999999999</v>
      </c>
      <c r="CD29" s="1">
        <v>0.46</v>
      </c>
      <c r="CE29" s="1">
        <v>0.1</v>
      </c>
      <c r="CF29" s="1">
        <v>6.7000000000000004E-2</v>
      </c>
      <c r="CG29" s="1">
        <v>3.6999999999999998E-2</v>
      </c>
      <c r="CH29" s="1">
        <v>3.5000000000000003E-2</v>
      </c>
      <c r="CI29" s="1">
        <v>0.84</v>
      </c>
      <c r="CJ29" s="1">
        <v>0.27</v>
      </c>
      <c r="CK29" s="1">
        <v>6.0999999999999999E-2</v>
      </c>
      <c r="CL29" s="1">
        <v>0.14799999999999999</v>
      </c>
      <c r="CM29" s="1">
        <v>6.2E-2</v>
      </c>
      <c r="CN29" s="1">
        <v>1.6E-2</v>
      </c>
      <c r="CO29" s="1">
        <v>0.41</v>
      </c>
      <c r="CP29" s="1">
        <v>0.16</v>
      </c>
      <c r="CQ29" s="1">
        <v>7.2999999999999995E-2</v>
      </c>
      <c r="CR29" s="1">
        <v>6.3E-2</v>
      </c>
      <c r="CS29" s="1">
        <v>3.6999999999999998E-2</v>
      </c>
      <c r="CT29" s="1">
        <v>6.0999999999999999E-2</v>
      </c>
      <c r="CU29" s="1">
        <v>0.61</v>
      </c>
      <c r="CV29" s="1">
        <v>0.3</v>
      </c>
      <c r="CW29" s="1">
        <v>9.2999999999999999E-2</v>
      </c>
      <c r="CX29" s="1">
        <v>0.16200000000000001</v>
      </c>
      <c r="CY29" s="1">
        <v>6.0999999999999999E-2</v>
      </c>
      <c r="CZ29" s="1">
        <v>1.4999999999999999E-2</v>
      </c>
      <c r="DA29" s="1">
        <v>2.17</v>
      </c>
      <c r="DB29" s="1">
        <v>0.52</v>
      </c>
      <c r="DC29" s="1">
        <v>0.05</v>
      </c>
      <c r="DD29" s="1">
        <v>1.24</v>
      </c>
      <c r="DE29" s="1">
        <v>0.17</v>
      </c>
      <c r="DF29" s="1">
        <v>1.4999999999999999E-2</v>
      </c>
      <c r="DG29" s="1">
        <v>40.700000000000003</v>
      </c>
      <c r="DH29" s="1">
        <v>2.2999999999999998</v>
      </c>
      <c r="DI29" s="1">
        <v>0.35</v>
      </c>
      <c r="DJ29" s="1">
        <v>18.8</v>
      </c>
      <c r="DK29" s="1">
        <v>1.7</v>
      </c>
      <c r="DL29" s="1">
        <v>1.9E-2</v>
      </c>
      <c r="DM29" s="1">
        <v>6.68</v>
      </c>
      <c r="DN29" s="1">
        <v>0.72</v>
      </c>
      <c r="DO29" s="1">
        <v>1.7999999999999999E-2</v>
      </c>
    </row>
    <row r="30" spans="1:119" x14ac:dyDescent="0.3">
      <c r="A30" s="1" t="s">
        <v>35</v>
      </c>
      <c r="B30" s="1" t="s">
        <v>71</v>
      </c>
      <c r="C30" s="1">
        <v>65</v>
      </c>
      <c r="D30" s="1">
        <v>5.5</v>
      </c>
      <c r="E30" s="1">
        <v>2.9</v>
      </c>
      <c r="F30" s="1">
        <v>1.5</v>
      </c>
      <c r="G30" s="1">
        <v>1.2</v>
      </c>
      <c r="H30" s="1">
        <v>0.95</v>
      </c>
      <c r="I30" s="1">
        <v>66300</v>
      </c>
      <c r="J30" s="1">
        <v>2200</v>
      </c>
      <c r="K30" s="1">
        <v>9.8000000000000007</v>
      </c>
      <c r="L30" s="1">
        <v>6350</v>
      </c>
      <c r="M30" s="1">
        <v>450</v>
      </c>
      <c r="N30" s="1">
        <v>630</v>
      </c>
      <c r="O30" s="1">
        <v>15.4</v>
      </c>
      <c r="P30" s="1">
        <v>1.7</v>
      </c>
      <c r="Q30" s="1">
        <v>2</v>
      </c>
      <c r="R30" s="1">
        <v>423</v>
      </c>
      <c r="S30" s="1">
        <v>43</v>
      </c>
      <c r="T30" s="1">
        <v>8.4</v>
      </c>
      <c r="U30" s="1">
        <v>4.1500000000000004</v>
      </c>
      <c r="V30" s="1">
        <v>0.92</v>
      </c>
      <c r="W30" s="1">
        <v>1.2</v>
      </c>
      <c r="X30" s="1"/>
      <c r="Y30" s="1"/>
      <c r="Z30" s="1">
        <v>8.8000000000000007</v>
      </c>
      <c r="AA30" s="1">
        <v>277</v>
      </c>
      <c r="AB30" s="1">
        <v>18</v>
      </c>
      <c r="AC30" s="1">
        <v>11</v>
      </c>
      <c r="AD30" s="1"/>
      <c r="AE30" s="1"/>
      <c r="AF30" s="1">
        <v>1.5</v>
      </c>
      <c r="AG30" s="1"/>
      <c r="AH30" s="1"/>
      <c r="AI30" s="1">
        <v>4.7</v>
      </c>
      <c r="AJ30" s="1"/>
      <c r="AK30" s="1"/>
      <c r="AL30" s="1">
        <v>2.9</v>
      </c>
      <c r="AM30" s="1">
        <v>12.2</v>
      </c>
      <c r="AN30" s="1">
        <v>1.6</v>
      </c>
      <c r="AO30" s="1">
        <v>0.65</v>
      </c>
      <c r="AP30" s="1">
        <v>145</v>
      </c>
      <c r="AQ30" s="1">
        <v>11</v>
      </c>
      <c r="AR30" s="1">
        <v>0.68</v>
      </c>
      <c r="AS30" s="1">
        <v>194</v>
      </c>
      <c r="AT30" s="1">
        <v>15</v>
      </c>
      <c r="AU30" s="1">
        <v>4.2000000000000003E-2</v>
      </c>
      <c r="AV30" s="1">
        <v>5.95</v>
      </c>
      <c r="AW30" s="1">
        <v>0.78</v>
      </c>
      <c r="AX30" s="1">
        <v>0.14000000000000001</v>
      </c>
      <c r="AY30" s="1">
        <v>57.7</v>
      </c>
      <c r="AZ30" s="1">
        <v>3.7</v>
      </c>
      <c r="BA30" s="1">
        <v>0.12</v>
      </c>
      <c r="BB30" s="1">
        <v>11.95</v>
      </c>
      <c r="BC30" s="1">
        <v>0.86</v>
      </c>
      <c r="BD30" s="1">
        <v>9.2999999999999999E-2</v>
      </c>
      <c r="BE30" s="1">
        <v>6.46</v>
      </c>
      <c r="BF30" s="1">
        <v>0.56000000000000005</v>
      </c>
      <c r="BG30" s="1">
        <v>0.18</v>
      </c>
      <c r="BH30" s="1">
        <v>1271</v>
      </c>
      <c r="BI30" s="1">
        <v>52</v>
      </c>
      <c r="BJ30" s="1">
        <v>0.15</v>
      </c>
      <c r="BK30" s="1">
        <v>23.2</v>
      </c>
      <c r="BL30" s="1">
        <v>1.7</v>
      </c>
      <c r="BM30" s="1">
        <v>4.3999999999999997E-2</v>
      </c>
      <c r="BN30" s="1">
        <v>37.6</v>
      </c>
      <c r="BO30" s="1">
        <v>3.1</v>
      </c>
      <c r="BP30" s="1">
        <v>1.9E-2</v>
      </c>
      <c r="BQ30" s="1">
        <v>3.06</v>
      </c>
      <c r="BR30" s="1">
        <v>0.31</v>
      </c>
      <c r="BS30" s="1">
        <v>2.3E-2</v>
      </c>
      <c r="BT30" s="1">
        <v>9.8000000000000007</v>
      </c>
      <c r="BU30" s="1">
        <v>1.5</v>
      </c>
      <c r="BV30" s="1">
        <v>0.14000000000000001</v>
      </c>
      <c r="BW30" s="1">
        <v>1.73</v>
      </c>
      <c r="BX30" s="1">
        <v>0.62</v>
      </c>
      <c r="BY30" s="1">
        <v>0.42</v>
      </c>
      <c r="BZ30" s="1">
        <v>0.42</v>
      </c>
      <c r="CA30" s="1">
        <v>0.13</v>
      </c>
      <c r="CB30" s="1">
        <v>6.0999999999999999E-2</v>
      </c>
      <c r="CC30" s="1">
        <v>0.85</v>
      </c>
      <c r="CD30" s="1">
        <v>0.28000000000000003</v>
      </c>
      <c r="CE30" s="1">
        <v>9.4E-2</v>
      </c>
      <c r="CF30" s="1">
        <v>0.109</v>
      </c>
      <c r="CG30" s="1">
        <v>4.4999999999999998E-2</v>
      </c>
      <c r="CH30" s="1">
        <v>4.7E-2</v>
      </c>
      <c r="CI30" s="1">
        <v>0.71</v>
      </c>
      <c r="CJ30" s="1">
        <v>0.22</v>
      </c>
      <c r="CK30" s="1">
        <v>5.5E-2</v>
      </c>
      <c r="CL30" s="1">
        <v>0.17100000000000001</v>
      </c>
      <c r="CM30" s="1">
        <v>5.3999999999999999E-2</v>
      </c>
      <c r="CN30" s="1">
        <v>1.4E-2</v>
      </c>
      <c r="CO30" s="1">
        <v>0.41</v>
      </c>
      <c r="CP30" s="1">
        <v>0.16</v>
      </c>
      <c r="CQ30" s="1">
        <v>0.13</v>
      </c>
      <c r="CR30" s="1">
        <v>5.6000000000000001E-2</v>
      </c>
      <c r="CS30" s="1">
        <v>3.6999999999999998E-2</v>
      </c>
      <c r="CT30" s="1">
        <v>0.04</v>
      </c>
      <c r="CU30" s="1">
        <v>1.04</v>
      </c>
      <c r="CV30" s="1">
        <v>0.42</v>
      </c>
      <c r="CW30" s="1">
        <v>8.4000000000000005E-2</v>
      </c>
      <c r="CX30" s="1">
        <v>0.14899999999999999</v>
      </c>
      <c r="CY30" s="1">
        <v>5.1999999999999998E-2</v>
      </c>
      <c r="CZ30" s="1">
        <v>2.1999999999999999E-2</v>
      </c>
      <c r="DA30" s="1">
        <v>1.98</v>
      </c>
      <c r="DB30" s="1">
        <v>0.4</v>
      </c>
      <c r="DC30" s="1">
        <v>4.4999999999999998E-2</v>
      </c>
      <c r="DD30" s="1">
        <v>1.29</v>
      </c>
      <c r="DE30" s="1">
        <v>0.18</v>
      </c>
      <c r="DF30" s="1">
        <v>2.1999999999999999E-2</v>
      </c>
      <c r="DG30" s="1">
        <v>37.200000000000003</v>
      </c>
      <c r="DH30" s="1">
        <v>2.2000000000000002</v>
      </c>
      <c r="DI30" s="1">
        <v>0.28000000000000003</v>
      </c>
      <c r="DJ30" s="1">
        <v>19.5</v>
      </c>
      <c r="DK30" s="1">
        <v>1.6</v>
      </c>
      <c r="DL30" s="1">
        <v>1.7000000000000001E-2</v>
      </c>
      <c r="DM30" s="1">
        <v>7.55</v>
      </c>
      <c r="DN30" s="1">
        <v>0.68</v>
      </c>
      <c r="DO30" s="1">
        <v>1.7000000000000001E-2</v>
      </c>
    </row>
    <row r="31" spans="1:119" x14ac:dyDescent="0.3">
      <c r="A31" s="1" t="s">
        <v>36</v>
      </c>
      <c r="B31" s="1" t="s">
        <v>71</v>
      </c>
      <c r="C31" s="1">
        <v>62.1</v>
      </c>
      <c r="D31" s="1">
        <v>5.9</v>
      </c>
      <c r="E31" s="1">
        <v>4</v>
      </c>
      <c r="F31" s="1">
        <v>2.5</v>
      </c>
      <c r="G31" s="1">
        <v>1.5</v>
      </c>
      <c r="H31" s="1">
        <v>0.74</v>
      </c>
      <c r="I31" s="1">
        <v>61900</v>
      </c>
      <c r="J31" s="1">
        <v>2600</v>
      </c>
      <c r="K31" s="1">
        <v>8.6999999999999993</v>
      </c>
      <c r="L31" s="1">
        <v>5680</v>
      </c>
      <c r="M31" s="1">
        <v>550</v>
      </c>
      <c r="N31" s="1">
        <v>460</v>
      </c>
      <c r="O31" s="1">
        <v>14.5</v>
      </c>
      <c r="P31" s="1">
        <v>1.6</v>
      </c>
      <c r="Q31" s="1">
        <v>2.1</v>
      </c>
      <c r="R31" s="1">
        <v>411</v>
      </c>
      <c r="S31" s="1">
        <v>40</v>
      </c>
      <c r="T31" s="1">
        <v>12</v>
      </c>
      <c r="U31" s="1">
        <v>3</v>
      </c>
      <c r="V31" s="1">
        <v>1.1000000000000001</v>
      </c>
      <c r="W31" s="1">
        <v>1.4</v>
      </c>
      <c r="X31" s="1"/>
      <c r="Y31" s="1"/>
      <c r="Z31" s="1">
        <v>8.8000000000000007</v>
      </c>
      <c r="AA31" s="1">
        <v>273</v>
      </c>
      <c r="AB31" s="1">
        <v>20</v>
      </c>
      <c r="AC31" s="1">
        <v>9.5</v>
      </c>
      <c r="AD31" s="1"/>
      <c r="AE31" s="1"/>
      <c r="AF31" s="1">
        <v>1.3</v>
      </c>
      <c r="AG31" s="1"/>
      <c r="AH31" s="1"/>
      <c r="AI31" s="1">
        <v>4.3</v>
      </c>
      <c r="AJ31" s="1"/>
      <c r="AK31" s="1"/>
      <c r="AL31" s="1">
        <v>3.5</v>
      </c>
      <c r="AM31" s="1">
        <v>11.6</v>
      </c>
      <c r="AN31" s="1">
        <v>1.6</v>
      </c>
      <c r="AO31" s="1">
        <v>0.81</v>
      </c>
      <c r="AP31" s="1">
        <v>145</v>
      </c>
      <c r="AQ31" s="1">
        <v>12</v>
      </c>
      <c r="AR31" s="1">
        <v>0.73</v>
      </c>
      <c r="AS31" s="1">
        <v>167</v>
      </c>
      <c r="AT31" s="1">
        <v>15</v>
      </c>
      <c r="AU31" s="1">
        <v>6.3E-2</v>
      </c>
      <c r="AV31" s="1">
        <v>5.19</v>
      </c>
      <c r="AW31" s="1">
        <v>0.66</v>
      </c>
      <c r="AX31" s="1">
        <v>0.13</v>
      </c>
      <c r="AY31" s="1">
        <v>57.3</v>
      </c>
      <c r="AZ31" s="1">
        <v>5.7</v>
      </c>
      <c r="BA31" s="1">
        <v>0.11</v>
      </c>
      <c r="BB31" s="1">
        <v>11.8</v>
      </c>
      <c r="BC31" s="1">
        <v>1</v>
      </c>
      <c r="BD31" s="1">
        <v>0.15</v>
      </c>
      <c r="BE31" s="1">
        <v>6.36</v>
      </c>
      <c r="BF31" s="1">
        <v>0.52</v>
      </c>
      <c r="BG31" s="1">
        <v>0.19</v>
      </c>
      <c r="BH31" s="1">
        <v>1156</v>
      </c>
      <c r="BI31" s="1">
        <v>50</v>
      </c>
      <c r="BJ31" s="1">
        <v>0.15</v>
      </c>
      <c r="BK31" s="1">
        <v>22.1</v>
      </c>
      <c r="BL31" s="1">
        <v>1.6</v>
      </c>
      <c r="BM31" s="1">
        <v>3.5000000000000003E-2</v>
      </c>
      <c r="BN31" s="1">
        <v>34.6</v>
      </c>
      <c r="BO31" s="1">
        <v>3</v>
      </c>
      <c r="BP31" s="1">
        <v>0.02</v>
      </c>
      <c r="BQ31" s="1">
        <v>3.06</v>
      </c>
      <c r="BR31" s="1">
        <v>0.41</v>
      </c>
      <c r="BS31" s="1">
        <v>3.5000000000000003E-2</v>
      </c>
      <c r="BT31" s="1">
        <v>7.9</v>
      </c>
      <c r="BU31" s="1">
        <v>1.1000000000000001</v>
      </c>
      <c r="BV31" s="1">
        <v>0.15</v>
      </c>
      <c r="BW31" s="1">
        <v>1</v>
      </c>
      <c r="BX31" s="1">
        <v>0.45</v>
      </c>
      <c r="BY31" s="1">
        <v>0.24</v>
      </c>
      <c r="BZ31" s="1">
        <v>0.2</v>
      </c>
      <c r="CA31" s="1">
        <v>9.6000000000000002E-2</v>
      </c>
      <c r="CB31" s="1">
        <v>4.8000000000000001E-2</v>
      </c>
      <c r="CC31" s="1">
        <v>0.41</v>
      </c>
      <c r="CD31" s="1">
        <v>0.27</v>
      </c>
      <c r="CE31" s="1">
        <v>0.16</v>
      </c>
      <c r="CF31" s="1">
        <v>0.111</v>
      </c>
      <c r="CG31" s="1">
        <v>4.5999999999999999E-2</v>
      </c>
      <c r="CH31" s="1">
        <v>1.4E-2</v>
      </c>
      <c r="CI31" s="1">
        <v>0.82</v>
      </c>
      <c r="CJ31" s="1">
        <v>0.28000000000000003</v>
      </c>
      <c r="CK31" s="1">
        <v>9.6000000000000002E-2</v>
      </c>
      <c r="CL31" s="1">
        <v>0.15</v>
      </c>
      <c r="CM31" s="1">
        <v>4.7E-2</v>
      </c>
      <c r="CN31" s="1">
        <v>1.4E-2</v>
      </c>
      <c r="CO31" s="1">
        <v>0.53</v>
      </c>
      <c r="CP31" s="1">
        <v>0.16</v>
      </c>
      <c r="CQ31" s="1">
        <v>0.15</v>
      </c>
      <c r="CR31" s="1">
        <v>9.7000000000000003E-2</v>
      </c>
      <c r="CS31" s="1">
        <v>4.7E-2</v>
      </c>
      <c r="CT31" s="1">
        <v>3.7999999999999999E-2</v>
      </c>
      <c r="CU31" s="1">
        <v>1.03</v>
      </c>
      <c r="CV31" s="1">
        <v>0.4</v>
      </c>
      <c r="CW31" s="1">
        <v>8.6999999999999994E-2</v>
      </c>
      <c r="CX31" s="1">
        <v>0.152</v>
      </c>
      <c r="CY31" s="1">
        <v>6.7000000000000004E-2</v>
      </c>
      <c r="CZ31" s="1">
        <v>1.4E-2</v>
      </c>
      <c r="DA31" s="1">
        <v>2.09</v>
      </c>
      <c r="DB31" s="1">
        <v>0.42</v>
      </c>
      <c r="DC31" s="1">
        <v>4.5999999999999999E-2</v>
      </c>
      <c r="DD31" s="1">
        <v>1.08</v>
      </c>
      <c r="DE31" s="1">
        <v>0.16</v>
      </c>
      <c r="DF31" s="1">
        <v>1.4E-2</v>
      </c>
      <c r="DG31" s="1">
        <v>37.5</v>
      </c>
      <c r="DH31" s="1">
        <v>2.7</v>
      </c>
      <c r="DI31" s="1">
        <v>0.28999999999999998</v>
      </c>
      <c r="DJ31" s="1">
        <v>18.399999999999999</v>
      </c>
      <c r="DK31" s="1">
        <v>1.5</v>
      </c>
      <c r="DL31" s="1">
        <v>1.7999999999999999E-2</v>
      </c>
      <c r="DM31" s="1">
        <v>7.11</v>
      </c>
      <c r="DN31" s="1">
        <v>0.75</v>
      </c>
      <c r="DO31" s="1">
        <v>1.7000000000000001E-2</v>
      </c>
    </row>
    <row r="32" spans="1:119" x14ac:dyDescent="0.3">
      <c r="A32" s="1" t="s">
        <v>37</v>
      </c>
      <c r="B32" s="1" t="s">
        <v>72</v>
      </c>
      <c r="C32" s="1">
        <v>86</v>
      </c>
      <c r="D32" s="1">
        <v>14</v>
      </c>
      <c r="E32" s="1">
        <v>7.1</v>
      </c>
      <c r="F32" s="1">
        <v>3.1</v>
      </c>
      <c r="G32" s="1">
        <v>3.2</v>
      </c>
      <c r="H32" s="1">
        <v>0.76</v>
      </c>
      <c r="I32" s="1">
        <v>70700</v>
      </c>
      <c r="J32" s="1">
        <v>4500</v>
      </c>
      <c r="K32" s="1">
        <v>16</v>
      </c>
      <c r="L32" s="1">
        <v>5350</v>
      </c>
      <c r="M32" s="1">
        <v>550</v>
      </c>
      <c r="N32" s="1">
        <v>850</v>
      </c>
      <c r="O32" s="1">
        <v>12.8</v>
      </c>
      <c r="P32" s="1">
        <v>2.6</v>
      </c>
      <c r="Q32" s="1">
        <v>3.9</v>
      </c>
      <c r="R32" s="1">
        <v>508</v>
      </c>
      <c r="S32" s="1">
        <v>78</v>
      </c>
      <c r="T32" s="1">
        <v>18</v>
      </c>
      <c r="U32" s="1">
        <v>2.7</v>
      </c>
      <c r="V32" s="1">
        <v>1.2</v>
      </c>
      <c r="W32" s="1">
        <v>1.9</v>
      </c>
      <c r="X32" s="1"/>
      <c r="Y32" s="1"/>
      <c r="Z32" s="1">
        <v>15</v>
      </c>
      <c r="AA32" s="1">
        <v>216</v>
      </c>
      <c r="AB32" s="1">
        <v>15</v>
      </c>
      <c r="AC32" s="1">
        <v>12</v>
      </c>
      <c r="AD32" s="1"/>
      <c r="AE32" s="1"/>
      <c r="AF32" s="1">
        <v>2.2999999999999998</v>
      </c>
      <c r="AG32" s="1"/>
      <c r="AH32" s="1"/>
      <c r="AI32" s="1">
        <v>8</v>
      </c>
      <c r="AJ32" s="1"/>
      <c r="AK32" s="1"/>
      <c r="AL32" s="1">
        <v>6.8</v>
      </c>
      <c r="AM32" s="1">
        <v>12.5</v>
      </c>
      <c r="AN32" s="1">
        <v>3.3</v>
      </c>
      <c r="AO32" s="1">
        <v>1.3</v>
      </c>
      <c r="AP32" s="1">
        <v>135</v>
      </c>
      <c r="AQ32" s="1">
        <v>17</v>
      </c>
      <c r="AR32" s="1">
        <v>1.2</v>
      </c>
      <c r="AS32" s="1">
        <v>136</v>
      </c>
      <c r="AT32" s="1">
        <v>17</v>
      </c>
      <c r="AU32" s="1">
        <v>7.1999999999999995E-2</v>
      </c>
      <c r="AV32" s="1">
        <v>6.3</v>
      </c>
      <c r="AW32" s="1">
        <v>1.1000000000000001</v>
      </c>
      <c r="AX32" s="1">
        <v>0.17</v>
      </c>
      <c r="AY32" s="1">
        <v>58.3</v>
      </c>
      <c r="AZ32" s="1">
        <v>4.8</v>
      </c>
      <c r="BA32" s="1">
        <v>0.12</v>
      </c>
      <c r="BB32" s="1">
        <v>10.8</v>
      </c>
      <c r="BC32" s="1">
        <v>1.3</v>
      </c>
      <c r="BD32" s="1">
        <v>0.16</v>
      </c>
      <c r="BE32" s="1">
        <v>6.1</v>
      </c>
      <c r="BF32" s="1">
        <v>1.1000000000000001</v>
      </c>
      <c r="BG32" s="1">
        <v>0.36</v>
      </c>
      <c r="BH32" s="1">
        <v>1230</v>
      </c>
      <c r="BI32" s="1">
        <v>180</v>
      </c>
      <c r="BJ32" s="1">
        <v>0.41</v>
      </c>
      <c r="BK32" s="1">
        <v>24.9</v>
      </c>
      <c r="BL32" s="1">
        <v>3</v>
      </c>
      <c r="BM32" s="1">
        <v>3.3000000000000002E-2</v>
      </c>
      <c r="BN32" s="1">
        <v>37.799999999999997</v>
      </c>
      <c r="BO32" s="1">
        <v>3.3</v>
      </c>
      <c r="BP32" s="1">
        <v>5.2999999999999999E-2</v>
      </c>
      <c r="BQ32" s="1">
        <v>2.9</v>
      </c>
      <c r="BR32" s="1">
        <v>0.53</v>
      </c>
      <c r="BS32" s="1">
        <v>8.5999999999999993E-2</v>
      </c>
      <c r="BT32" s="1">
        <v>11.3</v>
      </c>
      <c r="BU32" s="1">
        <v>2.4</v>
      </c>
      <c r="BV32" s="1">
        <v>0.31</v>
      </c>
      <c r="BW32" s="1">
        <v>0.82</v>
      </c>
      <c r="BX32" s="1">
        <v>0.64</v>
      </c>
      <c r="BY32" s="1">
        <v>0.64</v>
      </c>
      <c r="BZ32" s="1">
        <v>0.2</v>
      </c>
      <c r="CA32" s="1">
        <v>0.19</v>
      </c>
      <c r="CB32" s="1">
        <v>4.4999999999999998E-2</v>
      </c>
      <c r="CC32" s="1">
        <v>0.41</v>
      </c>
      <c r="CD32" s="1">
        <v>0.45</v>
      </c>
      <c r="CE32" s="1">
        <v>0.15</v>
      </c>
      <c r="CF32" s="1">
        <v>0.19</v>
      </c>
      <c r="CG32" s="1">
        <v>0.15</v>
      </c>
      <c r="CH32" s="1">
        <v>2.1999999999999999E-2</v>
      </c>
      <c r="CI32" s="1">
        <v>0.85</v>
      </c>
      <c r="CJ32" s="1">
        <v>0.46</v>
      </c>
      <c r="CK32" s="1">
        <v>8.8999999999999996E-2</v>
      </c>
      <c r="CL32" s="1">
        <v>4.2999999999999997E-2</v>
      </c>
      <c r="CM32" s="1">
        <v>0.06</v>
      </c>
      <c r="CN32" s="1">
        <v>2.1999999999999999E-2</v>
      </c>
      <c r="CO32" s="1">
        <v>0.56999999999999995</v>
      </c>
      <c r="CP32" s="1">
        <v>0.47</v>
      </c>
      <c r="CQ32" s="1">
        <v>6.4000000000000001E-2</v>
      </c>
      <c r="CR32" s="1">
        <v>0.15</v>
      </c>
      <c r="CS32" s="1">
        <v>0.11</v>
      </c>
      <c r="CT32" s="1">
        <v>4.9000000000000002E-2</v>
      </c>
      <c r="CU32" s="1">
        <v>0.51</v>
      </c>
      <c r="CV32" s="1">
        <v>0.41</v>
      </c>
      <c r="CW32" s="1">
        <v>0.23</v>
      </c>
      <c r="CX32" s="1">
        <v>0.21299999999999999</v>
      </c>
      <c r="CY32" s="1">
        <v>8.2000000000000003E-2</v>
      </c>
      <c r="CZ32" s="1">
        <v>2.1999999999999999E-2</v>
      </c>
      <c r="DA32" s="1">
        <v>2.57</v>
      </c>
      <c r="DB32" s="1">
        <v>0.87</v>
      </c>
      <c r="DC32" s="1">
        <v>7.3999999999999996E-2</v>
      </c>
      <c r="DD32" s="1">
        <v>1.18</v>
      </c>
      <c r="DE32" s="1">
        <v>0.28000000000000003</v>
      </c>
      <c r="DF32" s="1">
        <v>3.6999999999999998E-2</v>
      </c>
      <c r="DG32" s="1">
        <v>39.700000000000003</v>
      </c>
      <c r="DH32" s="1">
        <v>4.4000000000000004</v>
      </c>
      <c r="DI32" s="1">
        <v>0.44</v>
      </c>
      <c r="DJ32" s="1">
        <v>18.5</v>
      </c>
      <c r="DK32" s="1">
        <v>2.9</v>
      </c>
      <c r="DL32" s="1">
        <v>2.8000000000000001E-2</v>
      </c>
      <c r="DM32" s="1">
        <v>6.6</v>
      </c>
      <c r="DN32" s="1">
        <v>1.2</v>
      </c>
      <c r="DO32" s="1">
        <v>2.7E-2</v>
      </c>
    </row>
    <row r="33" spans="1:119" x14ac:dyDescent="0.3">
      <c r="A33" s="1" t="s">
        <v>38</v>
      </c>
      <c r="B33" s="1" t="s">
        <v>72</v>
      </c>
      <c r="C33" s="1">
        <v>76</v>
      </c>
      <c r="D33" s="1">
        <v>19</v>
      </c>
      <c r="E33" s="1">
        <v>7.7</v>
      </c>
      <c r="F33" s="1"/>
      <c r="G33" s="1"/>
      <c r="H33" s="1">
        <v>1.4</v>
      </c>
      <c r="I33" s="1">
        <v>67000</v>
      </c>
      <c r="J33" s="1">
        <v>10000</v>
      </c>
      <c r="K33" s="1">
        <v>22</v>
      </c>
      <c r="L33" s="1">
        <v>7400</v>
      </c>
      <c r="M33" s="1">
        <v>1500</v>
      </c>
      <c r="N33" s="1">
        <v>1200</v>
      </c>
      <c r="O33" s="1">
        <v>13.9</v>
      </c>
      <c r="P33" s="1">
        <v>4.4000000000000004</v>
      </c>
      <c r="Q33" s="1">
        <v>3.8</v>
      </c>
      <c r="R33" s="1">
        <v>520</v>
      </c>
      <c r="S33" s="1">
        <v>100</v>
      </c>
      <c r="T33" s="1">
        <v>21</v>
      </c>
      <c r="U33" s="1">
        <v>2.4</v>
      </c>
      <c r="V33" s="1">
        <v>1.1000000000000001</v>
      </c>
      <c r="W33" s="1">
        <v>2.4</v>
      </c>
      <c r="X33" s="1"/>
      <c r="Y33" s="1"/>
      <c r="Z33" s="1">
        <v>20</v>
      </c>
      <c r="AA33" s="1">
        <v>206</v>
      </c>
      <c r="AB33" s="1">
        <v>29</v>
      </c>
      <c r="AC33" s="1">
        <v>20</v>
      </c>
      <c r="AD33" s="1"/>
      <c r="AE33" s="1"/>
      <c r="AF33" s="1">
        <v>2.8</v>
      </c>
      <c r="AG33" s="1"/>
      <c r="AH33" s="1"/>
      <c r="AI33" s="1">
        <v>6.6</v>
      </c>
      <c r="AJ33" s="1"/>
      <c r="AK33" s="1"/>
      <c r="AL33" s="1">
        <v>7</v>
      </c>
      <c r="AM33" s="1">
        <v>12</v>
      </c>
      <c r="AN33" s="1">
        <v>1.9</v>
      </c>
      <c r="AO33" s="1">
        <v>1.3</v>
      </c>
      <c r="AP33" s="1">
        <v>150</v>
      </c>
      <c r="AQ33" s="1">
        <v>23</v>
      </c>
      <c r="AR33" s="1">
        <v>1.5</v>
      </c>
      <c r="AS33" s="1">
        <v>175</v>
      </c>
      <c r="AT33" s="1">
        <v>19</v>
      </c>
      <c r="AU33" s="1">
        <v>0.14000000000000001</v>
      </c>
      <c r="AV33" s="1">
        <v>4.79</v>
      </c>
      <c r="AW33" s="1">
        <v>0.92</v>
      </c>
      <c r="AX33" s="1">
        <v>0.14000000000000001</v>
      </c>
      <c r="AY33" s="1">
        <v>66.2</v>
      </c>
      <c r="AZ33" s="1">
        <v>9.1</v>
      </c>
      <c r="BA33" s="1">
        <v>0.2</v>
      </c>
      <c r="BB33" s="1">
        <v>12.6</v>
      </c>
      <c r="BC33" s="1">
        <v>3.5</v>
      </c>
      <c r="BD33" s="1">
        <v>0.23</v>
      </c>
      <c r="BE33" s="1">
        <v>7.7</v>
      </c>
      <c r="BF33" s="1">
        <v>1.9</v>
      </c>
      <c r="BG33" s="1">
        <v>0.33</v>
      </c>
      <c r="BH33" s="1">
        <v>1280</v>
      </c>
      <c r="BI33" s="1">
        <v>270</v>
      </c>
      <c r="BJ33" s="1">
        <v>0.3</v>
      </c>
      <c r="BK33" s="1">
        <v>22.4</v>
      </c>
      <c r="BL33" s="1">
        <v>4.7</v>
      </c>
      <c r="BM33" s="1">
        <v>3.9E-2</v>
      </c>
      <c r="BN33" s="1">
        <v>33.700000000000003</v>
      </c>
      <c r="BO33" s="1">
        <v>4.9000000000000004</v>
      </c>
      <c r="BP33" s="1">
        <v>0.06</v>
      </c>
      <c r="BQ33" s="1">
        <v>2.39</v>
      </c>
      <c r="BR33" s="1">
        <v>0.72</v>
      </c>
      <c r="BS33" s="1">
        <v>6.0999999999999999E-2</v>
      </c>
      <c r="BT33" s="1">
        <v>9.8000000000000007</v>
      </c>
      <c r="BU33" s="1">
        <v>3.7</v>
      </c>
      <c r="BV33" s="1">
        <v>0.16</v>
      </c>
      <c r="BW33" s="1">
        <v>1.8</v>
      </c>
      <c r="BX33" s="1">
        <v>1.3</v>
      </c>
      <c r="BY33" s="1">
        <v>0.67</v>
      </c>
      <c r="BZ33" s="1">
        <v>0.23</v>
      </c>
      <c r="CA33" s="1">
        <v>0.36</v>
      </c>
      <c r="CB33" s="1">
        <v>5.3999999999999999E-2</v>
      </c>
      <c r="CC33" s="1">
        <v>0.36</v>
      </c>
      <c r="CD33" s="1">
        <v>0.47</v>
      </c>
      <c r="CE33" s="1">
        <v>0.18</v>
      </c>
      <c r="CF33" s="1">
        <v>0.153</v>
      </c>
      <c r="CG33" s="1">
        <v>9.0999999999999998E-2</v>
      </c>
      <c r="CH33" s="1">
        <v>2.7E-2</v>
      </c>
      <c r="CI33" s="1">
        <v>1.1100000000000001</v>
      </c>
      <c r="CJ33" s="1">
        <v>0.57999999999999996</v>
      </c>
      <c r="CK33" s="1">
        <v>0.11</v>
      </c>
      <c r="CL33" s="1">
        <v>0.35</v>
      </c>
      <c r="CM33" s="1">
        <v>0.26</v>
      </c>
      <c r="CN33" s="1">
        <v>8.3000000000000004E-2</v>
      </c>
      <c r="CO33" s="1">
        <v>0.71</v>
      </c>
      <c r="CP33" s="1">
        <v>0.42</v>
      </c>
      <c r="CQ33" s="1">
        <v>7.5999999999999998E-2</v>
      </c>
      <c r="CR33" s="1">
        <v>0.11</v>
      </c>
      <c r="CS33" s="1">
        <v>0.1</v>
      </c>
      <c r="CT33" s="1">
        <v>5.6000000000000001E-2</v>
      </c>
      <c r="CU33" s="1">
        <v>0.8</v>
      </c>
      <c r="CV33" s="1">
        <v>1.05</v>
      </c>
      <c r="CW33" s="1">
        <v>0.17</v>
      </c>
      <c r="CX33" s="1">
        <v>0.12</v>
      </c>
      <c r="CY33" s="1">
        <v>0.14000000000000001</v>
      </c>
      <c r="CZ33" s="1">
        <v>4.1000000000000002E-2</v>
      </c>
      <c r="DA33" s="1">
        <v>1.51</v>
      </c>
      <c r="DB33" s="1">
        <v>0.68</v>
      </c>
      <c r="DC33" s="1">
        <v>8.7999999999999995E-2</v>
      </c>
      <c r="DD33" s="1">
        <v>0.96</v>
      </c>
      <c r="DE33" s="1">
        <v>0.32</v>
      </c>
      <c r="DF33" s="1">
        <v>4.2000000000000003E-2</v>
      </c>
      <c r="DG33" s="1">
        <v>37.799999999999997</v>
      </c>
      <c r="DH33" s="1">
        <v>6.6</v>
      </c>
      <c r="DI33" s="1">
        <v>0.33</v>
      </c>
      <c r="DJ33" s="1">
        <v>21.4</v>
      </c>
      <c r="DK33" s="1">
        <v>5.7</v>
      </c>
      <c r="DL33" s="1">
        <v>3.4000000000000002E-2</v>
      </c>
      <c r="DM33" s="1">
        <v>8.1999999999999993</v>
      </c>
      <c r="DN33" s="1">
        <v>2.6</v>
      </c>
      <c r="DO33" s="1">
        <v>5.0999999999999997E-2</v>
      </c>
    </row>
    <row r="34" spans="1:119" x14ac:dyDescent="0.3">
      <c r="A34" s="1" t="s">
        <v>39</v>
      </c>
      <c r="B34" s="1" t="s">
        <v>72</v>
      </c>
      <c r="C34" s="1">
        <v>67.900000000000006</v>
      </c>
      <c r="D34" s="1">
        <v>8.4</v>
      </c>
      <c r="E34" s="1">
        <v>6.6</v>
      </c>
      <c r="F34" s="1">
        <v>3.7</v>
      </c>
      <c r="G34" s="1">
        <v>2.4</v>
      </c>
      <c r="H34" s="1">
        <v>1.9</v>
      </c>
      <c r="I34" s="1">
        <v>66300</v>
      </c>
      <c r="J34" s="1">
        <v>2200</v>
      </c>
      <c r="K34" s="1">
        <v>16</v>
      </c>
      <c r="L34" s="1">
        <v>4910</v>
      </c>
      <c r="M34" s="1">
        <v>690</v>
      </c>
      <c r="N34" s="1">
        <v>980</v>
      </c>
      <c r="O34" s="1">
        <v>13.4</v>
      </c>
      <c r="P34" s="1">
        <v>2.7</v>
      </c>
      <c r="Q34" s="1">
        <v>3.2</v>
      </c>
      <c r="R34" s="1">
        <v>483</v>
      </c>
      <c r="S34" s="1">
        <v>38</v>
      </c>
      <c r="T34" s="1">
        <v>18</v>
      </c>
      <c r="U34" s="1">
        <v>2.9</v>
      </c>
      <c r="V34" s="1">
        <v>1.9</v>
      </c>
      <c r="W34" s="1">
        <v>2.6</v>
      </c>
      <c r="X34" s="1"/>
      <c r="Y34" s="1"/>
      <c r="Z34" s="1">
        <v>16</v>
      </c>
      <c r="AA34" s="1">
        <v>204</v>
      </c>
      <c r="AB34" s="1">
        <v>14</v>
      </c>
      <c r="AC34" s="1">
        <v>17</v>
      </c>
      <c r="AD34" s="1"/>
      <c r="AE34" s="1"/>
      <c r="AF34" s="1">
        <v>2.6</v>
      </c>
      <c r="AG34" s="1"/>
      <c r="AH34" s="1"/>
      <c r="AI34" s="1">
        <v>8.1</v>
      </c>
      <c r="AJ34" s="1"/>
      <c r="AK34" s="1"/>
      <c r="AL34" s="1">
        <v>5.9</v>
      </c>
      <c r="AM34" s="1">
        <v>11.7</v>
      </c>
      <c r="AN34" s="1">
        <v>2.2999999999999998</v>
      </c>
      <c r="AO34" s="1">
        <v>0.94</v>
      </c>
      <c r="AP34" s="1">
        <v>144.6</v>
      </c>
      <c r="AQ34" s="1">
        <v>7.9</v>
      </c>
      <c r="AR34" s="1">
        <v>1.2</v>
      </c>
      <c r="AS34" s="1">
        <v>145.30000000000001</v>
      </c>
      <c r="AT34" s="1">
        <v>8.1999999999999993</v>
      </c>
      <c r="AU34" s="1">
        <v>0.19</v>
      </c>
      <c r="AV34" s="1">
        <v>4.58</v>
      </c>
      <c r="AW34" s="1">
        <v>0.72</v>
      </c>
      <c r="AX34" s="1">
        <v>0.19</v>
      </c>
      <c r="AY34" s="1">
        <v>62.3</v>
      </c>
      <c r="AZ34" s="1">
        <v>4.5999999999999996</v>
      </c>
      <c r="BA34" s="1">
        <v>0.14000000000000001</v>
      </c>
      <c r="BB34" s="1">
        <v>11.5</v>
      </c>
      <c r="BC34" s="1">
        <v>1.3</v>
      </c>
      <c r="BD34" s="1">
        <v>0.2</v>
      </c>
      <c r="BE34" s="1">
        <v>7.59</v>
      </c>
      <c r="BF34" s="1">
        <v>0.73</v>
      </c>
      <c r="BG34" s="1">
        <v>0.35</v>
      </c>
      <c r="BH34" s="1">
        <v>1240</v>
      </c>
      <c r="BI34" s="1">
        <v>100</v>
      </c>
      <c r="BJ34" s="1">
        <v>0.28000000000000003</v>
      </c>
      <c r="BK34" s="1">
        <v>24.1</v>
      </c>
      <c r="BL34" s="1">
        <v>1.6</v>
      </c>
      <c r="BM34" s="1">
        <v>3.6999999999999998E-2</v>
      </c>
      <c r="BN34" s="1">
        <v>36.6</v>
      </c>
      <c r="BO34" s="1">
        <v>1.9</v>
      </c>
      <c r="BP34" s="1">
        <v>3.5999999999999997E-2</v>
      </c>
      <c r="BQ34" s="1">
        <v>3.23</v>
      </c>
      <c r="BR34" s="1">
        <v>0.48</v>
      </c>
      <c r="BS34" s="1">
        <v>0.11</v>
      </c>
      <c r="BT34" s="1">
        <v>8.1999999999999993</v>
      </c>
      <c r="BU34" s="1">
        <v>1.2</v>
      </c>
      <c r="BV34" s="1">
        <v>0.15</v>
      </c>
      <c r="BW34" s="1">
        <v>1.08</v>
      </c>
      <c r="BX34" s="1">
        <v>0.61</v>
      </c>
      <c r="BY34" s="1">
        <v>0.49</v>
      </c>
      <c r="BZ34" s="1">
        <v>0.34</v>
      </c>
      <c r="CA34" s="1">
        <v>0.16</v>
      </c>
      <c r="CB34" s="1">
        <v>8.2000000000000003E-2</v>
      </c>
      <c r="CC34" s="1">
        <v>0.5</v>
      </c>
      <c r="CD34" s="1">
        <v>0.42</v>
      </c>
      <c r="CE34" s="1">
        <v>0.17</v>
      </c>
      <c r="CF34" s="1">
        <v>0.129</v>
      </c>
      <c r="CG34" s="1">
        <v>7.4999999999999997E-2</v>
      </c>
      <c r="CH34" s="1">
        <v>2.5000000000000001E-2</v>
      </c>
      <c r="CI34" s="1">
        <v>0.85</v>
      </c>
      <c r="CJ34" s="1">
        <v>0.41</v>
      </c>
      <c r="CK34" s="1">
        <v>0.35</v>
      </c>
      <c r="CL34" s="1">
        <v>0.25</v>
      </c>
      <c r="CM34" s="1">
        <v>0.12</v>
      </c>
      <c r="CN34" s="1">
        <v>4.1000000000000002E-2</v>
      </c>
      <c r="CO34" s="1">
        <v>0.51</v>
      </c>
      <c r="CP34" s="1">
        <v>0.33</v>
      </c>
      <c r="CQ34" s="1">
        <v>7.0999999999999994E-2</v>
      </c>
      <c r="CR34" s="1"/>
      <c r="CS34" s="1"/>
      <c r="CT34" s="1">
        <v>0.11</v>
      </c>
      <c r="CU34" s="1">
        <v>0.81</v>
      </c>
      <c r="CV34" s="1">
        <v>0.44</v>
      </c>
      <c r="CW34" s="1">
        <v>0.15</v>
      </c>
      <c r="CX34" s="1">
        <v>0.13600000000000001</v>
      </c>
      <c r="CY34" s="1">
        <v>7.1999999999999995E-2</v>
      </c>
      <c r="CZ34" s="1">
        <v>2.5000000000000001E-2</v>
      </c>
      <c r="DA34" s="1">
        <v>2.09</v>
      </c>
      <c r="DB34" s="1">
        <v>0.56999999999999995</v>
      </c>
      <c r="DC34" s="1">
        <v>8.2000000000000003E-2</v>
      </c>
      <c r="DD34" s="1">
        <v>1.02</v>
      </c>
      <c r="DE34" s="1">
        <v>0.2</v>
      </c>
      <c r="DF34" s="1">
        <v>4.1000000000000002E-2</v>
      </c>
      <c r="DG34" s="1">
        <v>39.4</v>
      </c>
      <c r="DH34" s="1">
        <v>2.2999999999999998</v>
      </c>
      <c r="DI34" s="1">
        <v>0.39</v>
      </c>
      <c r="DJ34" s="1">
        <v>18.7</v>
      </c>
      <c r="DK34" s="1">
        <v>1.5</v>
      </c>
      <c r="DL34" s="1">
        <v>3.1E-2</v>
      </c>
      <c r="DM34" s="1">
        <v>6.83</v>
      </c>
      <c r="DN34" s="1">
        <v>0.69</v>
      </c>
      <c r="DO34" s="1">
        <v>0.03</v>
      </c>
    </row>
    <row r="35" spans="1:119" x14ac:dyDescent="0.3">
      <c r="A35" s="1" t="s">
        <v>40</v>
      </c>
      <c r="B35" s="1" t="s">
        <v>72</v>
      </c>
      <c r="C35" s="1">
        <v>56.8</v>
      </c>
      <c r="D35" s="1">
        <v>9.8000000000000007</v>
      </c>
      <c r="E35" s="1">
        <v>4.3</v>
      </c>
      <c r="F35" s="1">
        <v>1.9</v>
      </c>
      <c r="G35" s="1">
        <v>1.6</v>
      </c>
      <c r="H35" s="1">
        <v>0.46</v>
      </c>
      <c r="I35" s="1">
        <v>74500</v>
      </c>
      <c r="J35" s="1">
        <v>6800</v>
      </c>
      <c r="K35" s="1">
        <v>8.5</v>
      </c>
      <c r="L35" s="1">
        <v>5280</v>
      </c>
      <c r="M35" s="1">
        <v>990</v>
      </c>
      <c r="N35" s="1">
        <v>610</v>
      </c>
      <c r="O35" s="1">
        <v>13.8</v>
      </c>
      <c r="P35" s="1">
        <v>4.5999999999999996</v>
      </c>
      <c r="Q35" s="1">
        <v>2.6</v>
      </c>
      <c r="R35" s="1">
        <v>499</v>
      </c>
      <c r="S35" s="1">
        <v>80</v>
      </c>
      <c r="T35" s="1">
        <v>8</v>
      </c>
      <c r="U35" s="1">
        <v>2.5</v>
      </c>
      <c r="V35" s="1">
        <v>1.6</v>
      </c>
      <c r="W35" s="1">
        <v>1.6</v>
      </c>
      <c r="X35" s="1"/>
      <c r="Y35" s="1"/>
      <c r="Z35" s="1">
        <v>9.4</v>
      </c>
      <c r="AA35" s="1">
        <v>236</v>
      </c>
      <c r="AB35" s="1">
        <v>15</v>
      </c>
      <c r="AC35" s="1">
        <v>7.5</v>
      </c>
      <c r="AD35" s="1"/>
      <c r="AE35" s="1"/>
      <c r="AF35" s="1">
        <v>1.4</v>
      </c>
      <c r="AG35" s="1"/>
      <c r="AH35" s="1"/>
      <c r="AI35" s="1">
        <v>5</v>
      </c>
      <c r="AJ35" s="1"/>
      <c r="AK35" s="1"/>
      <c r="AL35" s="1">
        <v>3</v>
      </c>
      <c r="AM35" s="1">
        <v>12.3</v>
      </c>
      <c r="AN35" s="1">
        <v>2.9</v>
      </c>
      <c r="AO35" s="1">
        <v>0.67</v>
      </c>
      <c r="AP35" s="1">
        <v>142</v>
      </c>
      <c r="AQ35" s="1">
        <v>16</v>
      </c>
      <c r="AR35" s="1">
        <v>0.89</v>
      </c>
      <c r="AS35" s="1">
        <v>189</v>
      </c>
      <c r="AT35" s="1">
        <v>13</v>
      </c>
      <c r="AU35" s="1">
        <v>4.7E-2</v>
      </c>
      <c r="AV35" s="1">
        <v>5.7</v>
      </c>
      <c r="AW35" s="1">
        <v>0.86</v>
      </c>
      <c r="AX35" s="1">
        <v>8.4000000000000005E-2</v>
      </c>
      <c r="AY35" s="1">
        <v>57.6</v>
      </c>
      <c r="AZ35" s="1">
        <v>6.1</v>
      </c>
      <c r="BA35" s="1">
        <v>0.18</v>
      </c>
      <c r="BB35" s="1">
        <v>11</v>
      </c>
      <c r="BC35" s="1">
        <v>2.7</v>
      </c>
      <c r="BD35" s="1">
        <v>6.7000000000000004E-2</v>
      </c>
      <c r="BE35" s="1">
        <v>5.92</v>
      </c>
      <c r="BF35" s="1">
        <v>0.77</v>
      </c>
      <c r="BG35" s="1">
        <v>0.23</v>
      </c>
      <c r="BH35" s="1">
        <v>1280</v>
      </c>
      <c r="BI35" s="1">
        <v>160</v>
      </c>
      <c r="BJ35" s="1">
        <v>0.16</v>
      </c>
      <c r="BK35" s="1">
        <v>25.3</v>
      </c>
      <c r="BL35" s="1">
        <v>3.7</v>
      </c>
      <c r="BM35" s="1">
        <v>3.5999999999999997E-2</v>
      </c>
      <c r="BN35" s="1">
        <v>39.4</v>
      </c>
      <c r="BO35" s="1">
        <v>6.6</v>
      </c>
      <c r="BP35" s="1">
        <v>2.1000000000000001E-2</v>
      </c>
      <c r="BQ35" s="1">
        <v>3.02</v>
      </c>
      <c r="BR35" s="1">
        <v>0.57999999999999996</v>
      </c>
      <c r="BS35" s="1">
        <v>7.5999999999999998E-2</v>
      </c>
      <c r="BT35" s="1">
        <v>8.1</v>
      </c>
      <c r="BU35" s="1">
        <v>2.5</v>
      </c>
      <c r="BV35" s="1">
        <v>0.15</v>
      </c>
      <c r="BW35" s="1">
        <v>1.61</v>
      </c>
      <c r="BX35" s="1">
        <v>0.48</v>
      </c>
      <c r="BY35" s="1">
        <v>0.45</v>
      </c>
      <c r="BZ35" s="1">
        <v>0.4</v>
      </c>
      <c r="CA35" s="1">
        <v>0.36</v>
      </c>
      <c r="CB35" s="1">
        <v>0.03</v>
      </c>
      <c r="CC35" s="1">
        <v>0.9</v>
      </c>
      <c r="CD35" s="1">
        <v>0.61</v>
      </c>
      <c r="CE35" s="1">
        <v>0.17</v>
      </c>
      <c r="CF35" s="1">
        <v>0.08</v>
      </c>
      <c r="CG35" s="1">
        <v>0.11</v>
      </c>
      <c r="CH35" s="1">
        <v>2.5000000000000001E-2</v>
      </c>
      <c r="CI35" s="1">
        <v>0.82</v>
      </c>
      <c r="CJ35" s="1">
        <v>0.6</v>
      </c>
      <c r="CK35" s="1">
        <v>0.06</v>
      </c>
      <c r="CL35" s="1">
        <v>0.14699999999999999</v>
      </c>
      <c r="CM35" s="1">
        <v>8.5999999999999993E-2</v>
      </c>
      <c r="CN35" s="1">
        <v>1.4999999999999999E-2</v>
      </c>
      <c r="CO35" s="1">
        <v>0.36</v>
      </c>
      <c r="CP35" s="1">
        <v>0.23</v>
      </c>
      <c r="CQ35" s="1">
        <v>4.2000000000000003E-2</v>
      </c>
      <c r="CR35" s="1"/>
      <c r="CS35" s="1"/>
      <c r="CT35" s="1">
        <v>3.3000000000000002E-2</v>
      </c>
      <c r="CU35" s="1">
        <v>0.75</v>
      </c>
      <c r="CV35" s="1">
        <v>0.45</v>
      </c>
      <c r="CW35" s="1">
        <v>9.0999999999999998E-2</v>
      </c>
      <c r="CX35" s="1">
        <v>0.10199999999999999</v>
      </c>
      <c r="CY35" s="1">
        <v>8.7999999999999995E-2</v>
      </c>
      <c r="CZ35" s="1">
        <v>2.5000000000000001E-2</v>
      </c>
      <c r="DA35" s="1">
        <v>2.86</v>
      </c>
      <c r="DB35" s="1">
        <v>0.81</v>
      </c>
      <c r="DC35" s="1">
        <v>8.3000000000000004E-2</v>
      </c>
      <c r="DD35" s="1">
        <v>1.02</v>
      </c>
      <c r="DE35" s="1">
        <v>0.48</v>
      </c>
      <c r="DF35" s="1">
        <v>1.4999999999999999E-2</v>
      </c>
      <c r="DG35" s="1">
        <v>28.6</v>
      </c>
      <c r="DH35" s="1">
        <v>5</v>
      </c>
      <c r="DI35" s="1">
        <v>0.31</v>
      </c>
      <c r="DJ35" s="1">
        <v>18.399999999999999</v>
      </c>
      <c r="DK35" s="1">
        <v>2.6</v>
      </c>
      <c r="DL35" s="1">
        <v>3.2000000000000001E-2</v>
      </c>
      <c r="DM35" s="1">
        <v>7.2</v>
      </c>
      <c r="DN35" s="1">
        <v>1.5</v>
      </c>
      <c r="DO35" s="1">
        <v>1.7999999999999999E-2</v>
      </c>
    </row>
    <row r="36" spans="1:119" x14ac:dyDescent="0.3">
      <c r="A36" s="1" t="s">
        <v>41</v>
      </c>
      <c r="B36" s="1" t="s">
        <v>72</v>
      </c>
      <c r="C36" s="1">
        <v>56.2</v>
      </c>
      <c r="D36" s="1">
        <v>3.5</v>
      </c>
      <c r="E36" s="1">
        <v>2.8</v>
      </c>
      <c r="F36" s="1">
        <v>2.6</v>
      </c>
      <c r="G36" s="1">
        <v>1.1000000000000001</v>
      </c>
      <c r="H36" s="1">
        <v>0.96</v>
      </c>
      <c r="I36" s="1">
        <v>64800</v>
      </c>
      <c r="J36" s="1">
        <v>2000</v>
      </c>
      <c r="K36" s="1">
        <v>11</v>
      </c>
      <c r="L36" s="1">
        <v>6000</v>
      </c>
      <c r="M36" s="1">
        <v>400</v>
      </c>
      <c r="N36" s="1">
        <v>440</v>
      </c>
      <c r="O36" s="1">
        <v>16.2</v>
      </c>
      <c r="P36" s="1">
        <v>1.3</v>
      </c>
      <c r="Q36" s="1">
        <v>1.6</v>
      </c>
      <c r="R36" s="1">
        <v>427</v>
      </c>
      <c r="S36" s="1">
        <v>28</v>
      </c>
      <c r="T36" s="1">
        <v>9.4</v>
      </c>
      <c r="U36" s="1">
        <v>3.4</v>
      </c>
      <c r="V36" s="1">
        <v>0.78</v>
      </c>
      <c r="W36" s="1">
        <v>1</v>
      </c>
      <c r="X36" s="1"/>
      <c r="Y36" s="1"/>
      <c r="Z36" s="1">
        <v>11</v>
      </c>
      <c r="AA36" s="1">
        <v>232.9</v>
      </c>
      <c r="AB36" s="1">
        <v>7.7</v>
      </c>
      <c r="AC36" s="1">
        <v>7.2</v>
      </c>
      <c r="AD36" s="1"/>
      <c r="AE36" s="1"/>
      <c r="AF36" s="1">
        <v>1.2</v>
      </c>
      <c r="AG36" s="1"/>
      <c r="AH36" s="1"/>
      <c r="AI36" s="1">
        <v>4.0999999999999996</v>
      </c>
      <c r="AJ36" s="1"/>
      <c r="AK36" s="1"/>
      <c r="AL36" s="1">
        <v>3</v>
      </c>
      <c r="AM36" s="1">
        <v>12.3</v>
      </c>
      <c r="AN36" s="1">
        <v>1.2</v>
      </c>
      <c r="AO36" s="1">
        <v>0.74</v>
      </c>
      <c r="AP36" s="1">
        <v>149.80000000000001</v>
      </c>
      <c r="AQ36" s="1">
        <v>9</v>
      </c>
      <c r="AR36" s="1">
        <v>0.51</v>
      </c>
      <c r="AS36" s="1">
        <v>175.9</v>
      </c>
      <c r="AT36" s="1">
        <v>7.7</v>
      </c>
      <c r="AU36" s="1">
        <v>4.8000000000000001E-2</v>
      </c>
      <c r="AV36" s="1">
        <v>5.29</v>
      </c>
      <c r="AW36" s="1">
        <v>0.52</v>
      </c>
      <c r="AX36" s="1">
        <v>7.4999999999999997E-2</v>
      </c>
      <c r="AY36" s="1">
        <v>61.9</v>
      </c>
      <c r="AZ36" s="1">
        <v>3</v>
      </c>
      <c r="BA36" s="1">
        <v>0.16</v>
      </c>
      <c r="BB36" s="1">
        <v>10.42</v>
      </c>
      <c r="BC36" s="1">
        <v>0.82</v>
      </c>
      <c r="BD36" s="1">
        <v>0.1</v>
      </c>
      <c r="BE36" s="1">
        <v>6.99</v>
      </c>
      <c r="BF36" s="1">
        <v>0.73</v>
      </c>
      <c r="BG36" s="1">
        <v>0.15</v>
      </c>
      <c r="BH36" s="1">
        <v>1240</v>
      </c>
      <c r="BI36" s="1">
        <v>73</v>
      </c>
      <c r="BJ36" s="1">
        <v>0.2</v>
      </c>
      <c r="BK36" s="1">
        <v>24.7</v>
      </c>
      <c r="BL36" s="1">
        <v>1.6</v>
      </c>
      <c r="BM36" s="1">
        <v>1.7000000000000001E-2</v>
      </c>
      <c r="BN36" s="1">
        <v>38.1</v>
      </c>
      <c r="BO36" s="1">
        <v>1.9</v>
      </c>
      <c r="BP36" s="1">
        <v>1.7000000000000001E-2</v>
      </c>
      <c r="BQ36" s="1">
        <v>3.06</v>
      </c>
      <c r="BR36" s="1">
        <v>0.28000000000000003</v>
      </c>
      <c r="BS36" s="1">
        <v>3.6999999999999998E-2</v>
      </c>
      <c r="BT36" s="1">
        <v>9.8000000000000007</v>
      </c>
      <c r="BU36" s="1">
        <v>1.4</v>
      </c>
      <c r="BV36" s="1">
        <v>7.3999999999999996E-2</v>
      </c>
      <c r="BW36" s="1">
        <v>1.4</v>
      </c>
      <c r="BX36" s="1">
        <v>0.48</v>
      </c>
      <c r="BY36" s="1">
        <v>0.31</v>
      </c>
      <c r="BZ36" s="1">
        <v>0.28000000000000003</v>
      </c>
      <c r="CA36" s="1">
        <v>0.12</v>
      </c>
      <c r="CB36" s="1">
        <v>3.6999999999999998E-2</v>
      </c>
      <c r="CC36" s="1">
        <v>0.79</v>
      </c>
      <c r="CD36" s="1">
        <v>0.47</v>
      </c>
      <c r="CE36" s="1">
        <v>0.12</v>
      </c>
      <c r="CF36" s="1">
        <v>0.13900000000000001</v>
      </c>
      <c r="CG36" s="1">
        <v>0.05</v>
      </c>
      <c r="CH36" s="1">
        <v>1.7999999999999999E-2</v>
      </c>
      <c r="CI36" s="1">
        <v>0.91</v>
      </c>
      <c r="CJ36" s="1">
        <v>0.28000000000000003</v>
      </c>
      <c r="CK36" s="1">
        <v>4.9000000000000002E-2</v>
      </c>
      <c r="CL36" s="1">
        <v>0.19400000000000001</v>
      </c>
      <c r="CM36" s="1">
        <v>6.4000000000000001E-2</v>
      </c>
      <c r="CN36" s="1">
        <v>1.2E-2</v>
      </c>
      <c r="CO36" s="1">
        <v>0.46</v>
      </c>
      <c r="CP36" s="1">
        <v>0.19</v>
      </c>
      <c r="CQ36" s="1">
        <v>3.4000000000000002E-2</v>
      </c>
      <c r="CR36" s="1">
        <v>5.2999999999999999E-2</v>
      </c>
      <c r="CS36" s="1">
        <v>3.3000000000000002E-2</v>
      </c>
      <c r="CT36" s="1">
        <v>2.9000000000000001E-2</v>
      </c>
      <c r="CU36" s="1">
        <v>0.44</v>
      </c>
      <c r="CV36" s="1">
        <v>0.26</v>
      </c>
      <c r="CW36" s="1">
        <v>7.4999999999999997E-2</v>
      </c>
      <c r="CX36" s="1">
        <v>0.121</v>
      </c>
      <c r="CY36" s="1">
        <v>5.1999999999999998E-2</v>
      </c>
      <c r="CZ36" s="1">
        <v>1.2E-2</v>
      </c>
      <c r="DA36" s="1">
        <v>1.93</v>
      </c>
      <c r="DB36" s="1">
        <v>0.41</v>
      </c>
      <c r="DC36" s="1">
        <v>6.0999999999999999E-2</v>
      </c>
      <c r="DD36" s="1">
        <v>1.1200000000000001</v>
      </c>
      <c r="DE36" s="1">
        <v>0.17</v>
      </c>
      <c r="DF36" s="1">
        <v>1.9E-2</v>
      </c>
      <c r="DG36" s="1">
        <v>37.5</v>
      </c>
      <c r="DH36" s="1">
        <v>1.8</v>
      </c>
      <c r="DI36" s="1">
        <v>0.23</v>
      </c>
      <c r="DJ36" s="1">
        <v>19.2</v>
      </c>
      <c r="DK36" s="1">
        <v>1.3</v>
      </c>
      <c r="DL36" s="1">
        <v>1.6E-2</v>
      </c>
      <c r="DM36" s="1">
        <v>7.32</v>
      </c>
      <c r="DN36" s="1">
        <v>0.61</v>
      </c>
      <c r="DO36" s="1">
        <v>1.4999999999999999E-2</v>
      </c>
    </row>
    <row r="37" spans="1:119" x14ac:dyDescent="0.3">
      <c r="A37" s="1" t="s">
        <v>42</v>
      </c>
      <c r="B37" s="1" t="s">
        <v>72</v>
      </c>
      <c r="C37" s="1">
        <v>56.7</v>
      </c>
      <c r="D37" s="1">
        <v>5.0999999999999996</v>
      </c>
      <c r="E37" s="1">
        <v>3</v>
      </c>
      <c r="F37" s="1">
        <v>3.2</v>
      </c>
      <c r="G37" s="1">
        <v>1.6</v>
      </c>
      <c r="H37" s="1">
        <v>1</v>
      </c>
      <c r="I37" s="1">
        <v>64100</v>
      </c>
      <c r="J37" s="1">
        <v>2500</v>
      </c>
      <c r="K37" s="1">
        <v>8.9</v>
      </c>
      <c r="L37" s="1">
        <v>5210</v>
      </c>
      <c r="M37" s="1">
        <v>370</v>
      </c>
      <c r="N37" s="1">
        <v>460</v>
      </c>
      <c r="O37" s="1">
        <v>15.7</v>
      </c>
      <c r="P37" s="1">
        <v>1.8</v>
      </c>
      <c r="Q37" s="1">
        <v>1.8</v>
      </c>
      <c r="R37" s="1">
        <v>483</v>
      </c>
      <c r="S37" s="1">
        <v>35</v>
      </c>
      <c r="T37" s="1">
        <v>6.1</v>
      </c>
      <c r="U37" s="1">
        <v>4.1500000000000004</v>
      </c>
      <c r="V37" s="1">
        <v>0.96</v>
      </c>
      <c r="W37" s="1">
        <v>1</v>
      </c>
      <c r="X37" s="1"/>
      <c r="Y37" s="1"/>
      <c r="Z37" s="1">
        <v>9.4</v>
      </c>
      <c r="AA37" s="1">
        <v>227.9</v>
      </c>
      <c r="AB37" s="1">
        <v>8.1999999999999993</v>
      </c>
      <c r="AC37" s="1">
        <v>10</v>
      </c>
      <c r="AD37" s="1"/>
      <c r="AE37" s="1"/>
      <c r="AF37" s="1">
        <v>1.2</v>
      </c>
      <c r="AG37" s="1"/>
      <c r="AH37" s="1"/>
      <c r="AI37" s="1">
        <v>3.5</v>
      </c>
      <c r="AJ37" s="1"/>
      <c r="AK37" s="1"/>
      <c r="AL37" s="1">
        <v>2.6</v>
      </c>
      <c r="AM37" s="1">
        <v>10.9</v>
      </c>
      <c r="AN37" s="1">
        <v>1.4</v>
      </c>
      <c r="AO37" s="1">
        <v>0.55000000000000004</v>
      </c>
      <c r="AP37" s="1">
        <v>147.9</v>
      </c>
      <c r="AQ37" s="1">
        <v>8.6999999999999993</v>
      </c>
      <c r="AR37" s="1">
        <v>0.68</v>
      </c>
      <c r="AS37" s="1">
        <v>169.5</v>
      </c>
      <c r="AT37" s="1">
        <v>8.1</v>
      </c>
      <c r="AU37" s="1">
        <v>8.1000000000000003E-2</v>
      </c>
      <c r="AV37" s="1">
        <v>5.71</v>
      </c>
      <c r="AW37" s="1">
        <v>0.45</v>
      </c>
      <c r="AX37" s="1">
        <v>8.2000000000000003E-2</v>
      </c>
      <c r="AY37" s="1">
        <v>59.4</v>
      </c>
      <c r="AZ37" s="1">
        <v>3.3</v>
      </c>
      <c r="BA37" s="1">
        <v>0.14000000000000001</v>
      </c>
      <c r="BB37" s="1">
        <v>11.2</v>
      </c>
      <c r="BC37" s="1">
        <v>0.99</v>
      </c>
      <c r="BD37" s="1">
        <v>5.0999999999999997E-2</v>
      </c>
      <c r="BE37" s="1">
        <v>6.82</v>
      </c>
      <c r="BF37" s="1">
        <v>0.64</v>
      </c>
      <c r="BG37" s="1">
        <v>0.17</v>
      </c>
      <c r="BH37" s="1">
        <v>1236</v>
      </c>
      <c r="BI37" s="1">
        <v>80</v>
      </c>
      <c r="BJ37" s="1">
        <v>0.13</v>
      </c>
      <c r="BK37" s="1">
        <v>26</v>
      </c>
      <c r="BL37" s="1">
        <v>1.8</v>
      </c>
      <c r="BM37" s="1">
        <v>2.8000000000000001E-2</v>
      </c>
      <c r="BN37" s="1">
        <v>37.799999999999997</v>
      </c>
      <c r="BO37" s="1">
        <v>1.7</v>
      </c>
      <c r="BP37" s="1">
        <v>1.7000000000000001E-2</v>
      </c>
      <c r="BQ37" s="1">
        <v>3.12</v>
      </c>
      <c r="BR37" s="1">
        <v>0.32</v>
      </c>
      <c r="BS37" s="1">
        <v>2.8000000000000001E-2</v>
      </c>
      <c r="BT37" s="1">
        <v>10.6</v>
      </c>
      <c r="BU37" s="1">
        <v>1.3</v>
      </c>
      <c r="BV37" s="1">
        <v>0.16</v>
      </c>
      <c r="BW37" s="1">
        <v>1.29</v>
      </c>
      <c r="BX37" s="1">
        <v>0.56999999999999995</v>
      </c>
      <c r="BY37" s="1">
        <v>0.33</v>
      </c>
      <c r="BZ37" s="1">
        <v>0.32</v>
      </c>
      <c r="CA37" s="1">
        <v>0.11</v>
      </c>
      <c r="CB37" s="1">
        <v>7.6999999999999999E-2</v>
      </c>
      <c r="CC37" s="1">
        <v>1</v>
      </c>
      <c r="CD37" s="1">
        <v>0.46</v>
      </c>
      <c r="CE37" s="1">
        <v>8.1000000000000003E-2</v>
      </c>
      <c r="CF37" s="1">
        <v>0.123</v>
      </c>
      <c r="CG37" s="1">
        <v>0.05</v>
      </c>
      <c r="CH37" s="1">
        <v>3.3000000000000002E-2</v>
      </c>
      <c r="CI37" s="1">
        <v>0.82</v>
      </c>
      <c r="CJ37" s="1">
        <v>0.28999999999999998</v>
      </c>
      <c r="CK37" s="1">
        <v>0.11</v>
      </c>
      <c r="CL37" s="1">
        <v>0.16400000000000001</v>
      </c>
      <c r="CM37" s="1">
        <v>6.5000000000000002E-2</v>
      </c>
      <c r="CN37" s="1">
        <v>1.2E-2</v>
      </c>
      <c r="CO37" s="1">
        <v>0.63</v>
      </c>
      <c r="CP37" s="1">
        <v>0.18</v>
      </c>
      <c r="CQ37" s="1">
        <v>3.4000000000000002E-2</v>
      </c>
      <c r="CR37" s="1">
        <v>9.6000000000000002E-2</v>
      </c>
      <c r="CS37" s="1">
        <v>4.2000000000000003E-2</v>
      </c>
      <c r="CT37" s="1">
        <v>2.5000000000000001E-2</v>
      </c>
      <c r="CU37" s="1">
        <v>0.96</v>
      </c>
      <c r="CV37" s="1">
        <v>0.34</v>
      </c>
      <c r="CW37" s="1">
        <v>0.12</v>
      </c>
      <c r="CX37" s="1">
        <v>0.19700000000000001</v>
      </c>
      <c r="CY37" s="1">
        <v>5.8000000000000003E-2</v>
      </c>
      <c r="CZ37" s="1">
        <v>1.2E-2</v>
      </c>
      <c r="DA37" s="1">
        <v>2.77</v>
      </c>
      <c r="DB37" s="1">
        <v>0.42</v>
      </c>
      <c r="DC37" s="1">
        <v>6.4000000000000001E-2</v>
      </c>
      <c r="DD37" s="1">
        <v>1.07</v>
      </c>
      <c r="DE37" s="1">
        <v>0.14000000000000001</v>
      </c>
      <c r="DF37" s="1">
        <v>1.2E-2</v>
      </c>
      <c r="DG37" s="1">
        <v>33.700000000000003</v>
      </c>
      <c r="DH37" s="1">
        <v>1.8</v>
      </c>
      <c r="DI37" s="1">
        <v>0.15</v>
      </c>
      <c r="DJ37" s="1">
        <v>20</v>
      </c>
      <c r="DK37" s="1">
        <v>1.6</v>
      </c>
      <c r="DL37" s="1">
        <v>1.4999999999999999E-2</v>
      </c>
      <c r="DM37" s="1">
        <v>7.33</v>
      </c>
      <c r="DN37" s="1">
        <v>0.6</v>
      </c>
      <c r="DO37" s="1">
        <v>2.4E-2</v>
      </c>
    </row>
    <row r="38" spans="1:119" x14ac:dyDescent="0.3">
      <c r="A38" s="1" t="s">
        <v>43</v>
      </c>
      <c r="B38" s="1" t="s">
        <v>72</v>
      </c>
      <c r="C38" s="1">
        <v>55.2</v>
      </c>
      <c r="D38" s="1">
        <v>3.4</v>
      </c>
      <c r="E38" s="1">
        <v>3.7</v>
      </c>
      <c r="F38" s="1">
        <v>2.6</v>
      </c>
      <c r="G38" s="1">
        <v>1.7</v>
      </c>
      <c r="H38" s="1">
        <v>0.91</v>
      </c>
      <c r="I38" s="1">
        <v>65000</v>
      </c>
      <c r="J38" s="1">
        <v>2100</v>
      </c>
      <c r="K38" s="1">
        <v>12</v>
      </c>
      <c r="L38" s="1">
        <v>5700</v>
      </c>
      <c r="M38" s="1">
        <v>430</v>
      </c>
      <c r="N38" s="1">
        <v>470</v>
      </c>
      <c r="O38" s="1">
        <v>15.8</v>
      </c>
      <c r="P38" s="1">
        <v>1.5</v>
      </c>
      <c r="Q38" s="1">
        <v>1.4</v>
      </c>
      <c r="R38" s="1">
        <v>471</v>
      </c>
      <c r="S38" s="1">
        <v>33</v>
      </c>
      <c r="T38" s="1">
        <v>8</v>
      </c>
      <c r="U38" s="1">
        <v>3.81</v>
      </c>
      <c r="V38" s="1">
        <v>0.92</v>
      </c>
      <c r="W38" s="1">
        <v>1.1000000000000001</v>
      </c>
      <c r="X38" s="1"/>
      <c r="Y38" s="1"/>
      <c r="Z38" s="1">
        <v>8.9</v>
      </c>
      <c r="AA38" s="1">
        <v>235.9</v>
      </c>
      <c r="AB38" s="1">
        <v>9</v>
      </c>
      <c r="AC38" s="1">
        <v>8.9</v>
      </c>
      <c r="AD38" s="1"/>
      <c r="AE38" s="1"/>
      <c r="AF38" s="1">
        <v>1</v>
      </c>
      <c r="AG38" s="1"/>
      <c r="AH38" s="1"/>
      <c r="AI38" s="1">
        <v>3.7</v>
      </c>
      <c r="AJ38" s="1"/>
      <c r="AK38" s="1"/>
      <c r="AL38" s="1">
        <v>2.8</v>
      </c>
      <c r="AM38" s="1">
        <v>11.6</v>
      </c>
      <c r="AN38" s="1">
        <v>1.3</v>
      </c>
      <c r="AO38" s="1">
        <v>0.5</v>
      </c>
      <c r="AP38" s="1">
        <v>150.69999999999999</v>
      </c>
      <c r="AQ38" s="1">
        <v>8.3000000000000007</v>
      </c>
      <c r="AR38" s="1">
        <v>0.56999999999999995</v>
      </c>
      <c r="AS38" s="1">
        <v>179.1</v>
      </c>
      <c r="AT38" s="1">
        <v>9.3000000000000007</v>
      </c>
      <c r="AU38" s="1">
        <v>7.5999999999999998E-2</v>
      </c>
      <c r="AV38" s="1">
        <v>5.45</v>
      </c>
      <c r="AW38" s="1">
        <v>0.6</v>
      </c>
      <c r="AX38" s="1">
        <v>0.12</v>
      </c>
      <c r="AY38" s="1">
        <v>61.5</v>
      </c>
      <c r="AZ38" s="1">
        <v>3</v>
      </c>
      <c r="BA38" s="1">
        <v>6.8000000000000005E-2</v>
      </c>
      <c r="BB38" s="1">
        <v>11.2</v>
      </c>
      <c r="BC38" s="1">
        <v>1</v>
      </c>
      <c r="BD38" s="1">
        <v>2.4E-2</v>
      </c>
      <c r="BE38" s="1">
        <v>7.34</v>
      </c>
      <c r="BF38" s="1">
        <v>0.75</v>
      </c>
      <c r="BG38" s="1">
        <v>0.24</v>
      </c>
      <c r="BH38" s="1">
        <v>1305</v>
      </c>
      <c r="BI38" s="1">
        <v>70</v>
      </c>
      <c r="BJ38" s="1">
        <v>0.23</v>
      </c>
      <c r="BK38" s="1">
        <v>26.7</v>
      </c>
      <c r="BL38" s="1">
        <v>1.5</v>
      </c>
      <c r="BM38" s="1">
        <v>1.7999999999999999E-2</v>
      </c>
      <c r="BN38" s="1">
        <v>38.5</v>
      </c>
      <c r="BO38" s="1">
        <v>1.3</v>
      </c>
      <c r="BP38" s="1">
        <v>1.7999999999999999E-2</v>
      </c>
      <c r="BQ38" s="1">
        <v>3.41</v>
      </c>
      <c r="BR38" s="1">
        <v>0.27</v>
      </c>
      <c r="BS38" s="1">
        <v>0.05</v>
      </c>
      <c r="BT38" s="1">
        <v>9.4</v>
      </c>
      <c r="BU38" s="1">
        <v>1.3</v>
      </c>
      <c r="BV38" s="1">
        <v>7.8E-2</v>
      </c>
      <c r="BW38" s="1">
        <v>1.34</v>
      </c>
      <c r="BX38" s="1">
        <v>0.42</v>
      </c>
      <c r="BY38" s="1">
        <v>0.09</v>
      </c>
      <c r="BZ38" s="1">
        <v>0.42</v>
      </c>
      <c r="CA38" s="1">
        <v>0.15</v>
      </c>
      <c r="CB38" s="1">
        <v>5.8999999999999997E-2</v>
      </c>
      <c r="CC38" s="1">
        <v>1.58</v>
      </c>
      <c r="CD38" s="1">
        <v>0.44</v>
      </c>
      <c r="CE38" s="1">
        <v>8.5999999999999993E-2</v>
      </c>
      <c r="CF38" s="1">
        <v>0.129</v>
      </c>
      <c r="CG38" s="1">
        <v>4.5999999999999999E-2</v>
      </c>
      <c r="CH38" s="1">
        <v>1.2999999999999999E-2</v>
      </c>
      <c r="CI38" s="1">
        <v>0.84</v>
      </c>
      <c r="CJ38" s="1">
        <v>0.27</v>
      </c>
      <c r="CK38" s="1">
        <v>8.4000000000000005E-2</v>
      </c>
      <c r="CL38" s="1">
        <v>0.16900000000000001</v>
      </c>
      <c r="CM38" s="1">
        <v>5.8999999999999997E-2</v>
      </c>
      <c r="CN38" s="1">
        <v>0.03</v>
      </c>
      <c r="CO38" s="1">
        <v>0.48</v>
      </c>
      <c r="CP38" s="1">
        <v>0.16</v>
      </c>
      <c r="CQ38" s="1">
        <v>3.5999999999999997E-2</v>
      </c>
      <c r="CR38" s="1">
        <v>0.1</v>
      </c>
      <c r="CS38" s="1">
        <v>4.2000000000000003E-2</v>
      </c>
      <c r="CT38" s="1">
        <v>0.02</v>
      </c>
      <c r="CU38" s="1">
        <v>0.68</v>
      </c>
      <c r="CV38" s="1">
        <v>0.32</v>
      </c>
      <c r="CW38" s="1">
        <v>7.8E-2</v>
      </c>
      <c r="CX38" s="1">
        <v>6.4000000000000001E-2</v>
      </c>
      <c r="CY38" s="1">
        <v>4.2000000000000003E-2</v>
      </c>
      <c r="CZ38" s="1">
        <v>1.2999999999999999E-2</v>
      </c>
      <c r="DA38" s="1">
        <v>2</v>
      </c>
      <c r="DB38" s="1">
        <v>0.41</v>
      </c>
      <c r="DC38" s="1">
        <v>4.2000000000000003E-2</v>
      </c>
      <c r="DD38" s="1">
        <v>1.27</v>
      </c>
      <c r="DE38" s="1">
        <v>0.16</v>
      </c>
      <c r="DF38" s="1">
        <v>1.2999999999999999E-2</v>
      </c>
      <c r="DG38" s="1">
        <v>37.200000000000003</v>
      </c>
      <c r="DH38" s="1">
        <v>2</v>
      </c>
      <c r="DI38" s="1">
        <v>0.32</v>
      </c>
      <c r="DJ38" s="1">
        <v>20.6</v>
      </c>
      <c r="DK38" s="1">
        <v>1.4</v>
      </c>
      <c r="DL38" s="1">
        <v>1.6E-2</v>
      </c>
      <c r="DM38" s="1">
        <v>7.38</v>
      </c>
      <c r="DN38" s="1">
        <v>0.71</v>
      </c>
      <c r="DO38" s="1">
        <v>1.6E-2</v>
      </c>
    </row>
    <row r="39" spans="1:119" x14ac:dyDescent="0.3">
      <c r="A39" s="1" t="s">
        <v>44</v>
      </c>
      <c r="B39" s="1" t="s">
        <v>72</v>
      </c>
      <c r="C39" s="1">
        <v>58.4</v>
      </c>
      <c r="D39" s="1">
        <v>3.8</v>
      </c>
      <c r="E39" s="1">
        <v>3.5</v>
      </c>
      <c r="F39" s="1">
        <v>3.8</v>
      </c>
      <c r="G39" s="1">
        <v>1.6</v>
      </c>
      <c r="H39" s="1">
        <v>1.3</v>
      </c>
      <c r="I39" s="1">
        <v>66900</v>
      </c>
      <c r="J39" s="1">
        <v>2000</v>
      </c>
      <c r="K39" s="1">
        <v>9.1</v>
      </c>
      <c r="L39" s="1">
        <v>5850</v>
      </c>
      <c r="M39" s="1">
        <v>510</v>
      </c>
      <c r="N39" s="1">
        <v>510</v>
      </c>
      <c r="O39" s="1">
        <v>15.7</v>
      </c>
      <c r="P39" s="1">
        <v>1.4</v>
      </c>
      <c r="Q39" s="1">
        <v>1.7</v>
      </c>
      <c r="R39" s="1">
        <v>470</v>
      </c>
      <c r="S39" s="1">
        <v>39</v>
      </c>
      <c r="T39" s="1">
        <v>7.6</v>
      </c>
      <c r="U39" s="1">
        <v>2.56</v>
      </c>
      <c r="V39" s="1">
        <v>0.81</v>
      </c>
      <c r="W39" s="1">
        <v>0.8</v>
      </c>
      <c r="X39" s="1"/>
      <c r="Y39" s="1"/>
      <c r="Z39" s="1">
        <v>8.5</v>
      </c>
      <c r="AA39" s="1">
        <v>263</v>
      </c>
      <c r="AB39" s="1">
        <v>10</v>
      </c>
      <c r="AC39" s="1">
        <v>9.3000000000000007</v>
      </c>
      <c r="AD39" s="1"/>
      <c r="AE39" s="1"/>
      <c r="AF39" s="1">
        <v>1.2</v>
      </c>
      <c r="AG39" s="1"/>
      <c r="AH39" s="1"/>
      <c r="AI39" s="1">
        <v>3.9</v>
      </c>
      <c r="AJ39" s="1"/>
      <c r="AK39" s="1"/>
      <c r="AL39" s="1">
        <v>2.8</v>
      </c>
      <c r="AM39" s="1">
        <v>12.4</v>
      </c>
      <c r="AN39" s="1">
        <v>1.4</v>
      </c>
      <c r="AO39" s="1">
        <v>0.78</v>
      </c>
      <c r="AP39" s="1">
        <v>151.69999999999999</v>
      </c>
      <c r="AQ39" s="1">
        <v>6.5</v>
      </c>
      <c r="AR39" s="1">
        <v>0.56000000000000005</v>
      </c>
      <c r="AS39" s="1">
        <v>186</v>
      </c>
      <c r="AT39" s="1">
        <v>7.6</v>
      </c>
      <c r="AU39" s="1">
        <v>0.04</v>
      </c>
      <c r="AV39" s="1">
        <v>5.77</v>
      </c>
      <c r="AW39" s="1">
        <v>0.54</v>
      </c>
      <c r="AX39" s="1">
        <v>0.11</v>
      </c>
      <c r="AY39" s="1">
        <v>58.2</v>
      </c>
      <c r="AZ39" s="1">
        <v>2.4</v>
      </c>
      <c r="BA39" s="1">
        <v>0.12</v>
      </c>
      <c r="BB39" s="1">
        <v>10.56</v>
      </c>
      <c r="BC39" s="1">
        <v>0.83</v>
      </c>
      <c r="BD39" s="1">
        <v>0.1</v>
      </c>
      <c r="BE39" s="1">
        <v>6.96</v>
      </c>
      <c r="BF39" s="1">
        <v>0.55000000000000004</v>
      </c>
      <c r="BG39" s="1">
        <v>0.2</v>
      </c>
      <c r="BH39" s="1">
        <v>1349</v>
      </c>
      <c r="BI39" s="1">
        <v>81</v>
      </c>
      <c r="BJ39" s="1">
        <v>0.23</v>
      </c>
      <c r="BK39" s="1">
        <v>25.3</v>
      </c>
      <c r="BL39" s="1">
        <v>1.6</v>
      </c>
      <c r="BM39" s="1">
        <v>1.9E-2</v>
      </c>
      <c r="BN39" s="1">
        <v>38.6</v>
      </c>
      <c r="BO39" s="1">
        <v>1.4</v>
      </c>
      <c r="BP39" s="1">
        <v>0.03</v>
      </c>
      <c r="BQ39" s="1">
        <v>3.21</v>
      </c>
      <c r="BR39" s="1">
        <v>0.27</v>
      </c>
      <c r="BS39" s="1">
        <v>4.7E-2</v>
      </c>
      <c r="BT39" s="1">
        <v>10.5</v>
      </c>
      <c r="BU39" s="1">
        <v>1.6</v>
      </c>
      <c r="BV39" s="1">
        <v>7.9000000000000001E-2</v>
      </c>
      <c r="BW39" s="1">
        <v>1.1299999999999999</v>
      </c>
      <c r="BX39" s="1">
        <v>0.37</v>
      </c>
      <c r="BY39" s="1">
        <v>0.33</v>
      </c>
      <c r="BZ39" s="1">
        <v>0.35</v>
      </c>
      <c r="CA39" s="1">
        <v>0.13</v>
      </c>
      <c r="CB39" s="1">
        <v>2.5999999999999999E-2</v>
      </c>
      <c r="CC39" s="1">
        <v>0.69</v>
      </c>
      <c r="CD39" s="1">
        <v>0.37</v>
      </c>
      <c r="CE39" s="1">
        <v>8.7999999999999995E-2</v>
      </c>
      <c r="CF39" s="1">
        <v>0.13300000000000001</v>
      </c>
      <c r="CG39" s="1">
        <v>6.0999999999999999E-2</v>
      </c>
      <c r="CH39" s="1">
        <v>1.2999999999999999E-2</v>
      </c>
      <c r="CI39" s="1">
        <v>0.75</v>
      </c>
      <c r="CJ39" s="1">
        <v>0.28000000000000003</v>
      </c>
      <c r="CK39" s="1">
        <v>5.1999999999999998E-2</v>
      </c>
      <c r="CL39" s="1">
        <v>0.129</v>
      </c>
      <c r="CM39" s="1">
        <v>5.5E-2</v>
      </c>
      <c r="CN39" s="1">
        <v>2.1000000000000001E-2</v>
      </c>
      <c r="CO39" s="1">
        <v>0.6</v>
      </c>
      <c r="CP39" s="1">
        <v>0.17</v>
      </c>
      <c r="CQ39" s="1">
        <v>3.6999999999999998E-2</v>
      </c>
      <c r="CR39" s="1">
        <v>6.0999999999999999E-2</v>
      </c>
      <c r="CS39" s="1">
        <v>3.9E-2</v>
      </c>
      <c r="CT39" s="1">
        <v>5.0999999999999997E-2</v>
      </c>
      <c r="CU39" s="1">
        <v>0.49</v>
      </c>
      <c r="CV39" s="1">
        <v>0.28999999999999998</v>
      </c>
      <c r="CW39" s="1">
        <v>0.08</v>
      </c>
      <c r="CX39" s="1">
        <v>0.16600000000000001</v>
      </c>
      <c r="CY39" s="1">
        <v>6.2E-2</v>
      </c>
      <c r="CZ39" s="1">
        <v>1.2999999999999999E-2</v>
      </c>
      <c r="DA39" s="1">
        <v>2.21</v>
      </c>
      <c r="DB39" s="1">
        <v>0.41</v>
      </c>
      <c r="DC39" s="1">
        <v>4.2999999999999997E-2</v>
      </c>
      <c r="DD39" s="1">
        <v>1.1399999999999999</v>
      </c>
      <c r="DE39" s="1">
        <v>0.14000000000000001</v>
      </c>
      <c r="DF39" s="1">
        <v>1.2999999999999999E-2</v>
      </c>
      <c r="DG39" s="1">
        <v>39.700000000000003</v>
      </c>
      <c r="DH39" s="1">
        <v>2.2000000000000002</v>
      </c>
      <c r="DI39" s="1">
        <v>0.32</v>
      </c>
      <c r="DJ39" s="1">
        <v>19.8</v>
      </c>
      <c r="DK39" s="1">
        <v>1.5</v>
      </c>
      <c r="DL39" s="1">
        <v>1.7000000000000001E-2</v>
      </c>
      <c r="DM39" s="1">
        <v>7.03</v>
      </c>
      <c r="DN39" s="1">
        <v>0.57999999999999996</v>
      </c>
      <c r="DO39" s="1">
        <v>2.5999999999999999E-2</v>
      </c>
    </row>
    <row r="40" spans="1:119" x14ac:dyDescent="0.3">
      <c r="A40" s="1" t="s">
        <v>45</v>
      </c>
      <c r="B40" s="1" t="s">
        <v>72</v>
      </c>
      <c r="C40" s="1">
        <v>64.5</v>
      </c>
      <c r="D40" s="1">
        <v>4.7</v>
      </c>
      <c r="E40" s="1">
        <v>3.2</v>
      </c>
      <c r="F40" s="1">
        <v>2.1</v>
      </c>
      <c r="G40" s="1">
        <v>1.2</v>
      </c>
      <c r="H40" s="1">
        <v>1.2</v>
      </c>
      <c r="I40" s="1">
        <v>66400</v>
      </c>
      <c r="J40" s="1">
        <v>2100</v>
      </c>
      <c r="K40" s="1">
        <v>7.8</v>
      </c>
      <c r="L40" s="1">
        <v>5820</v>
      </c>
      <c r="M40" s="1">
        <v>540</v>
      </c>
      <c r="N40" s="1">
        <v>530</v>
      </c>
      <c r="O40" s="1">
        <v>14.9</v>
      </c>
      <c r="P40" s="1">
        <v>1.6</v>
      </c>
      <c r="Q40" s="1">
        <v>1.6</v>
      </c>
      <c r="R40" s="1">
        <v>468</v>
      </c>
      <c r="S40" s="1">
        <v>36</v>
      </c>
      <c r="T40" s="1">
        <v>8.3000000000000007</v>
      </c>
      <c r="U40" s="1">
        <v>3.51</v>
      </c>
      <c r="V40" s="1">
        <v>0.98</v>
      </c>
      <c r="W40" s="1">
        <v>1.2</v>
      </c>
      <c r="X40" s="1"/>
      <c r="Y40" s="1"/>
      <c r="Z40" s="1">
        <v>9.1999999999999993</v>
      </c>
      <c r="AA40" s="1">
        <v>268</v>
      </c>
      <c r="AB40" s="1">
        <v>11</v>
      </c>
      <c r="AC40" s="1">
        <v>8.8000000000000007</v>
      </c>
      <c r="AD40" s="1"/>
      <c r="AE40" s="1"/>
      <c r="AF40" s="1">
        <v>1.2</v>
      </c>
      <c r="AG40" s="1"/>
      <c r="AH40" s="1"/>
      <c r="AI40" s="1">
        <v>4</v>
      </c>
      <c r="AJ40" s="1"/>
      <c r="AK40" s="1"/>
      <c r="AL40" s="1">
        <v>2.9</v>
      </c>
      <c r="AM40" s="1">
        <v>12.6</v>
      </c>
      <c r="AN40" s="1">
        <v>1.7</v>
      </c>
      <c r="AO40" s="1">
        <v>0.51</v>
      </c>
      <c r="AP40" s="1">
        <v>145.30000000000001</v>
      </c>
      <c r="AQ40" s="1">
        <v>8.4</v>
      </c>
      <c r="AR40" s="1">
        <v>0.68</v>
      </c>
      <c r="AS40" s="1">
        <v>187.8</v>
      </c>
      <c r="AT40" s="1">
        <v>9.3000000000000007</v>
      </c>
      <c r="AU40" s="1">
        <v>7.3999999999999996E-2</v>
      </c>
      <c r="AV40" s="1">
        <v>5.07</v>
      </c>
      <c r="AW40" s="1">
        <v>0.59</v>
      </c>
      <c r="AX40" s="1">
        <v>8.2000000000000003E-2</v>
      </c>
      <c r="AY40" s="1">
        <v>57.5</v>
      </c>
      <c r="AZ40" s="1">
        <v>2.7</v>
      </c>
      <c r="BA40" s="1">
        <v>9.1999999999999998E-2</v>
      </c>
      <c r="BB40" s="1">
        <v>10.61</v>
      </c>
      <c r="BC40" s="1">
        <v>0.88</v>
      </c>
      <c r="BD40" s="1">
        <v>8.5999999999999993E-2</v>
      </c>
      <c r="BE40" s="1">
        <v>6.74</v>
      </c>
      <c r="BF40" s="1">
        <v>0.54</v>
      </c>
      <c r="BG40" s="1">
        <v>0.17</v>
      </c>
      <c r="BH40" s="1">
        <v>1349</v>
      </c>
      <c r="BI40" s="1">
        <v>82</v>
      </c>
      <c r="BJ40" s="1">
        <v>0.14000000000000001</v>
      </c>
      <c r="BK40" s="1">
        <v>24.6</v>
      </c>
      <c r="BL40" s="1">
        <v>1.6</v>
      </c>
      <c r="BM40" s="1">
        <v>1.7999999999999999E-2</v>
      </c>
      <c r="BN40" s="1">
        <v>38.1</v>
      </c>
      <c r="BO40" s="1">
        <v>1.9</v>
      </c>
      <c r="BP40" s="1">
        <v>1.7999999999999999E-2</v>
      </c>
      <c r="BQ40" s="1">
        <v>3.34</v>
      </c>
      <c r="BR40" s="1">
        <v>0.36</v>
      </c>
      <c r="BS40" s="1">
        <v>2.9000000000000001E-2</v>
      </c>
      <c r="BT40" s="1">
        <v>10.199999999999999</v>
      </c>
      <c r="BU40" s="1">
        <v>1.4</v>
      </c>
      <c r="BV40" s="1">
        <v>0.12</v>
      </c>
      <c r="BW40" s="1">
        <v>1.42</v>
      </c>
      <c r="BX40" s="1">
        <v>0.51</v>
      </c>
      <c r="BY40" s="1">
        <v>0.34</v>
      </c>
      <c r="BZ40" s="1">
        <v>0.45</v>
      </c>
      <c r="CA40" s="1">
        <v>0.15</v>
      </c>
      <c r="CB40" s="1">
        <v>4.1000000000000002E-2</v>
      </c>
      <c r="CC40" s="1">
        <v>0.79</v>
      </c>
      <c r="CD40" s="1">
        <v>0.34</v>
      </c>
      <c r="CE40" s="1">
        <v>8.5000000000000006E-2</v>
      </c>
      <c r="CF40" s="1">
        <v>0.156</v>
      </c>
      <c r="CG40" s="1">
        <v>4.5999999999999999E-2</v>
      </c>
      <c r="CH40" s="1">
        <v>0.02</v>
      </c>
      <c r="CI40" s="1">
        <v>0.71</v>
      </c>
      <c r="CJ40" s="1">
        <v>0.24</v>
      </c>
      <c r="CK40" s="1">
        <v>0.05</v>
      </c>
      <c r="CL40" s="1">
        <v>0.214</v>
      </c>
      <c r="CM40" s="1">
        <v>7.5999999999999998E-2</v>
      </c>
      <c r="CN40" s="1">
        <v>1.2999999999999999E-2</v>
      </c>
      <c r="CO40" s="1">
        <v>0.48</v>
      </c>
      <c r="CP40" s="1">
        <v>0.17</v>
      </c>
      <c r="CQ40" s="1">
        <v>5.7000000000000002E-2</v>
      </c>
      <c r="CR40" s="1">
        <v>0.106</v>
      </c>
      <c r="CS40" s="1">
        <v>3.9E-2</v>
      </c>
      <c r="CT40" s="1">
        <v>4.9000000000000002E-2</v>
      </c>
      <c r="CU40" s="1">
        <v>0.28000000000000003</v>
      </c>
      <c r="CV40" s="1">
        <v>0.18</v>
      </c>
      <c r="CW40" s="1">
        <v>0.17</v>
      </c>
      <c r="CX40" s="1">
        <v>0.11899999999999999</v>
      </c>
      <c r="CY40" s="1">
        <v>6.2E-2</v>
      </c>
      <c r="CZ40" s="1">
        <v>1.2999999999999999E-2</v>
      </c>
      <c r="DA40" s="1">
        <v>2.2400000000000002</v>
      </c>
      <c r="DB40" s="1">
        <v>0.44</v>
      </c>
      <c r="DC40" s="1">
        <v>4.2000000000000003E-2</v>
      </c>
      <c r="DD40" s="1">
        <v>0.93</v>
      </c>
      <c r="DE40" s="1">
        <v>0.16</v>
      </c>
      <c r="DF40" s="1">
        <v>1.2999999999999999E-2</v>
      </c>
      <c r="DG40" s="1">
        <v>39.4</v>
      </c>
      <c r="DH40" s="1">
        <v>2.2000000000000002</v>
      </c>
      <c r="DI40" s="1">
        <v>0.28999999999999998</v>
      </c>
      <c r="DJ40" s="1">
        <v>19.5</v>
      </c>
      <c r="DK40" s="1">
        <v>1.5</v>
      </c>
      <c r="DL40" s="1">
        <v>1.6E-2</v>
      </c>
      <c r="DM40" s="1">
        <v>6.69</v>
      </c>
      <c r="DN40" s="1">
        <v>0.55000000000000004</v>
      </c>
      <c r="DO40" s="1">
        <v>1.6E-2</v>
      </c>
    </row>
    <row r="41" spans="1:119" x14ac:dyDescent="0.3">
      <c r="A41" s="1" t="s">
        <v>46</v>
      </c>
      <c r="B41" s="1" t="s">
        <v>72</v>
      </c>
      <c r="C41" s="1">
        <v>65.7</v>
      </c>
      <c r="D41" s="1">
        <v>5.3</v>
      </c>
      <c r="E41" s="1">
        <v>3.1</v>
      </c>
      <c r="F41" s="1">
        <v>4</v>
      </c>
      <c r="G41" s="1">
        <v>1.9</v>
      </c>
      <c r="H41" s="1">
        <v>1.2</v>
      </c>
      <c r="I41" s="1">
        <v>62300</v>
      </c>
      <c r="J41" s="1">
        <v>2000</v>
      </c>
      <c r="K41" s="1">
        <v>8</v>
      </c>
      <c r="L41" s="1">
        <v>3930</v>
      </c>
      <c r="M41" s="1">
        <v>380</v>
      </c>
      <c r="N41" s="1">
        <v>410</v>
      </c>
      <c r="O41" s="1">
        <v>13</v>
      </c>
      <c r="P41" s="1">
        <v>1.6</v>
      </c>
      <c r="Q41" s="1">
        <v>1.9</v>
      </c>
      <c r="R41" s="1">
        <v>533</v>
      </c>
      <c r="S41" s="1">
        <v>37</v>
      </c>
      <c r="T41" s="1">
        <v>9.1</v>
      </c>
      <c r="U41" s="1">
        <v>4.3600000000000003</v>
      </c>
      <c r="V41" s="1">
        <v>0.99</v>
      </c>
      <c r="W41" s="1">
        <v>1.1000000000000001</v>
      </c>
      <c r="X41" s="1"/>
      <c r="Y41" s="1"/>
      <c r="Z41" s="1">
        <v>7.8</v>
      </c>
      <c r="AA41" s="1">
        <v>279.60000000000002</v>
      </c>
      <c r="AB41" s="1">
        <v>9.3000000000000007</v>
      </c>
      <c r="AC41" s="1">
        <v>6.1</v>
      </c>
      <c r="AD41" s="1"/>
      <c r="AE41" s="1"/>
      <c r="AF41" s="1">
        <v>0.96</v>
      </c>
      <c r="AG41" s="1"/>
      <c r="AH41" s="1"/>
      <c r="AI41" s="1">
        <v>2.9</v>
      </c>
      <c r="AJ41" s="1"/>
      <c r="AK41" s="1"/>
      <c r="AL41" s="1">
        <v>3</v>
      </c>
      <c r="AM41" s="1">
        <v>12.2</v>
      </c>
      <c r="AN41" s="1">
        <v>1.4</v>
      </c>
      <c r="AO41" s="1">
        <v>0.48</v>
      </c>
      <c r="AP41" s="1">
        <v>156.6</v>
      </c>
      <c r="AQ41" s="1">
        <v>8.8000000000000007</v>
      </c>
      <c r="AR41" s="1">
        <v>0.53</v>
      </c>
      <c r="AS41" s="1">
        <v>127.3</v>
      </c>
      <c r="AT41" s="1">
        <v>5.7</v>
      </c>
      <c r="AU41" s="1">
        <v>7.3999999999999996E-2</v>
      </c>
      <c r="AV41" s="1">
        <v>5.76</v>
      </c>
      <c r="AW41" s="1">
        <v>0.54</v>
      </c>
      <c r="AX41" s="1">
        <v>7.0000000000000007E-2</v>
      </c>
      <c r="AY41" s="1">
        <v>62.4</v>
      </c>
      <c r="AZ41" s="1">
        <v>2.6</v>
      </c>
      <c r="BA41" s="1">
        <v>3.7999999999999999E-2</v>
      </c>
      <c r="BB41" s="1">
        <v>12.1</v>
      </c>
      <c r="BC41" s="1">
        <v>1</v>
      </c>
      <c r="BD41" s="1">
        <v>6.7000000000000004E-2</v>
      </c>
      <c r="BE41" s="1">
        <v>6.93</v>
      </c>
      <c r="BF41" s="1">
        <v>0.67</v>
      </c>
      <c r="BG41" s="1">
        <v>0.17</v>
      </c>
      <c r="BH41" s="1">
        <v>1301</v>
      </c>
      <c r="BI41" s="1">
        <v>78</v>
      </c>
      <c r="BJ41" s="1">
        <v>0.13</v>
      </c>
      <c r="BK41" s="1">
        <v>27.4</v>
      </c>
      <c r="BL41" s="1">
        <v>1.8</v>
      </c>
      <c r="BM41" s="1">
        <v>2.5999999999999999E-2</v>
      </c>
      <c r="BN41" s="1">
        <v>40.700000000000003</v>
      </c>
      <c r="BO41" s="1">
        <v>1.8</v>
      </c>
      <c r="BP41" s="1">
        <v>2.5999999999999999E-2</v>
      </c>
      <c r="BQ41" s="1">
        <v>3.35</v>
      </c>
      <c r="BR41" s="1">
        <v>0.36</v>
      </c>
      <c r="BS41" s="1">
        <v>3.6999999999999998E-2</v>
      </c>
      <c r="BT41" s="1">
        <v>9.8000000000000007</v>
      </c>
      <c r="BU41" s="1">
        <v>1.6</v>
      </c>
      <c r="BV41" s="1">
        <v>7.1999999999999995E-2</v>
      </c>
      <c r="BW41" s="1">
        <v>1.35</v>
      </c>
      <c r="BX41" s="1">
        <v>0.55000000000000004</v>
      </c>
      <c r="BY41" s="1">
        <v>8.3000000000000004E-2</v>
      </c>
      <c r="BZ41" s="1">
        <v>0.27</v>
      </c>
      <c r="CA41" s="1">
        <v>0.12</v>
      </c>
      <c r="CB41" s="1">
        <v>2.4E-2</v>
      </c>
      <c r="CC41" s="1">
        <v>0.94</v>
      </c>
      <c r="CD41" s="1">
        <v>0.4</v>
      </c>
      <c r="CE41" s="1">
        <v>0.17</v>
      </c>
      <c r="CF41" s="1">
        <v>0.106</v>
      </c>
      <c r="CG41" s="1">
        <v>0.05</v>
      </c>
      <c r="CH41" s="1">
        <v>1.2E-2</v>
      </c>
      <c r="CI41" s="1">
        <v>0.84</v>
      </c>
      <c r="CJ41" s="1">
        <v>0.32</v>
      </c>
      <c r="CK41" s="1">
        <v>4.7E-2</v>
      </c>
      <c r="CL41" s="1">
        <v>0.16500000000000001</v>
      </c>
      <c r="CM41" s="1">
        <v>6.0999999999999999E-2</v>
      </c>
      <c r="CN41" s="1">
        <v>1.2E-2</v>
      </c>
      <c r="CO41" s="1">
        <v>0.51</v>
      </c>
      <c r="CP41" s="1">
        <v>0.16</v>
      </c>
      <c r="CQ41" s="1">
        <v>3.3000000000000002E-2</v>
      </c>
      <c r="CR41" s="1">
        <v>5.8999999999999997E-2</v>
      </c>
      <c r="CS41" s="1">
        <v>3.6999999999999998E-2</v>
      </c>
      <c r="CT41" s="1">
        <v>3.3000000000000002E-2</v>
      </c>
      <c r="CU41" s="1">
        <v>0.52</v>
      </c>
      <c r="CV41" s="1">
        <v>0.26</v>
      </c>
      <c r="CW41" s="1">
        <v>0.11</v>
      </c>
      <c r="CX41" s="1">
        <v>0.10100000000000001</v>
      </c>
      <c r="CY41" s="1">
        <v>5.3999999999999999E-2</v>
      </c>
      <c r="CZ41" s="1">
        <v>1.2E-2</v>
      </c>
      <c r="DA41" s="1">
        <v>2.42</v>
      </c>
      <c r="DB41" s="1">
        <v>0.39</v>
      </c>
      <c r="DC41" s="1">
        <v>3.9E-2</v>
      </c>
      <c r="DD41" s="1">
        <v>1.1399999999999999</v>
      </c>
      <c r="DE41" s="1">
        <v>0.15</v>
      </c>
      <c r="DF41" s="1">
        <v>1.2E-2</v>
      </c>
      <c r="DG41" s="1">
        <v>45</v>
      </c>
      <c r="DH41" s="1">
        <v>2.8</v>
      </c>
      <c r="DI41" s="1">
        <v>0.2</v>
      </c>
      <c r="DJ41" s="1">
        <v>20.8</v>
      </c>
      <c r="DK41" s="1">
        <v>1.3</v>
      </c>
      <c r="DL41" s="1">
        <v>1.4999999999999999E-2</v>
      </c>
      <c r="DM41" s="1">
        <v>6.96</v>
      </c>
      <c r="DN41" s="1">
        <v>0.65</v>
      </c>
      <c r="DO41" s="1">
        <v>1.4999999999999999E-2</v>
      </c>
    </row>
    <row r="42" spans="1:119" x14ac:dyDescent="0.3">
      <c r="A42" s="1" t="s">
        <v>47</v>
      </c>
      <c r="B42" s="1" t="s">
        <v>72</v>
      </c>
      <c r="C42" s="1">
        <v>68.7</v>
      </c>
      <c r="D42" s="1">
        <v>5.0999999999999996</v>
      </c>
      <c r="E42" s="1">
        <v>2.9</v>
      </c>
      <c r="F42" s="1">
        <v>2.2999999999999998</v>
      </c>
      <c r="G42" s="1">
        <v>1.3</v>
      </c>
      <c r="H42" s="1">
        <v>1.6</v>
      </c>
      <c r="I42" s="1">
        <v>67200</v>
      </c>
      <c r="J42" s="1">
        <v>2400</v>
      </c>
      <c r="K42" s="1">
        <v>8.3000000000000007</v>
      </c>
      <c r="L42" s="1">
        <v>5860</v>
      </c>
      <c r="M42" s="1">
        <v>450</v>
      </c>
      <c r="N42" s="1">
        <v>460</v>
      </c>
      <c r="O42" s="1">
        <v>14.3</v>
      </c>
      <c r="P42" s="1">
        <v>1.6</v>
      </c>
      <c r="Q42" s="1">
        <v>1.8</v>
      </c>
      <c r="R42" s="1">
        <v>528</v>
      </c>
      <c r="S42" s="1">
        <v>50</v>
      </c>
      <c r="T42" s="1">
        <v>7.7</v>
      </c>
      <c r="U42" s="1">
        <v>4.76</v>
      </c>
      <c r="V42" s="1">
        <v>0.89</v>
      </c>
      <c r="W42" s="1">
        <v>1.2</v>
      </c>
      <c r="X42" s="1"/>
      <c r="Y42" s="1"/>
      <c r="Z42" s="1">
        <v>6.9</v>
      </c>
      <c r="AA42" s="1">
        <v>299</v>
      </c>
      <c r="AB42" s="1">
        <v>13</v>
      </c>
      <c r="AC42" s="1">
        <v>9.1999999999999993</v>
      </c>
      <c r="AD42" s="1"/>
      <c r="AE42" s="1"/>
      <c r="AF42" s="1">
        <v>1.2</v>
      </c>
      <c r="AG42" s="1"/>
      <c r="AH42" s="1"/>
      <c r="AI42" s="1">
        <v>2.2000000000000002</v>
      </c>
      <c r="AJ42" s="1"/>
      <c r="AK42" s="1"/>
      <c r="AL42" s="1">
        <v>3</v>
      </c>
      <c r="AM42" s="1">
        <v>13.5</v>
      </c>
      <c r="AN42" s="1">
        <v>1.5</v>
      </c>
      <c r="AO42" s="1">
        <v>0.64</v>
      </c>
      <c r="AP42" s="1">
        <v>164</v>
      </c>
      <c r="AQ42" s="1">
        <v>11</v>
      </c>
      <c r="AR42" s="1">
        <v>0.56000000000000005</v>
      </c>
      <c r="AS42" s="1">
        <v>166</v>
      </c>
      <c r="AT42" s="1">
        <v>8.6</v>
      </c>
      <c r="AU42" s="1">
        <v>6.8000000000000005E-2</v>
      </c>
      <c r="AV42" s="1">
        <v>5.43</v>
      </c>
      <c r="AW42" s="1">
        <v>0.41</v>
      </c>
      <c r="AX42" s="1">
        <v>0.15</v>
      </c>
      <c r="AY42" s="1">
        <v>58.5</v>
      </c>
      <c r="AZ42" s="1">
        <v>3.3</v>
      </c>
      <c r="BA42" s="1">
        <v>6.9000000000000006E-2</v>
      </c>
      <c r="BB42" s="1">
        <v>11.6</v>
      </c>
      <c r="BC42" s="1">
        <v>1.1000000000000001</v>
      </c>
      <c r="BD42" s="1">
        <v>6.8000000000000005E-2</v>
      </c>
      <c r="BE42" s="1">
        <v>7.39</v>
      </c>
      <c r="BF42" s="1">
        <v>0.77</v>
      </c>
      <c r="BG42" s="1">
        <v>0.17</v>
      </c>
      <c r="BH42" s="1">
        <v>1450</v>
      </c>
      <c r="BI42" s="1">
        <v>87</v>
      </c>
      <c r="BJ42" s="1">
        <v>0.14000000000000001</v>
      </c>
      <c r="BK42" s="1">
        <v>26.3</v>
      </c>
      <c r="BL42" s="1">
        <v>1.8</v>
      </c>
      <c r="BM42" s="1">
        <v>4.2999999999999997E-2</v>
      </c>
      <c r="BN42" s="1">
        <v>40.9</v>
      </c>
      <c r="BO42" s="1">
        <v>2.4</v>
      </c>
      <c r="BP42" s="1">
        <v>0.03</v>
      </c>
      <c r="BQ42" s="1">
        <v>3.7</v>
      </c>
      <c r="BR42" s="1">
        <v>0.32</v>
      </c>
      <c r="BS42" s="1">
        <v>3.6999999999999998E-2</v>
      </c>
      <c r="BT42" s="1">
        <v>10.48</v>
      </c>
      <c r="BU42" s="1">
        <v>0.99</v>
      </c>
      <c r="BV42" s="1">
        <v>0.18</v>
      </c>
      <c r="BW42" s="1">
        <v>1.62</v>
      </c>
      <c r="BX42" s="1">
        <v>0.57999999999999996</v>
      </c>
      <c r="BY42" s="1">
        <v>0.28999999999999998</v>
      </c>
      <c r="BZ42" s="1">
        <v>0.19</v>
      </c>
      <c r="CA42" s="1">
        <v>0.1</v>
      </c>
      <c r="CB42" s="1">
        <v>4.2000000000000003E-2</v>
      </c>
      <c r="CC42" s="1">
        <v>1.2</v>
      </c>
      <c r="CD42" s="1">
        <v>0.49</v>
      </c>
      <c r="CE42" s="1">
        <v>8.6999999999999994E-2</v>
      </c>
      <c r="CF42" s="1">
        <v>0.13200000000000001</v>
      </c>
      <c r="CG42" s="1">
        <v>5.2999999999999999E-2</v>
      </c>
      <c r="CH42" s="1">
        <v>2.1000000000000001E-2</v>
      </c>
      <c r="CI42" s="1">
        <v>1.0900000000000001</v>
      </c>
      <c r="CJ42" s="1">
        <v>0.28000000000000003</v>
      </c>
      <c r="CK42" s="1">
        <v>5.0999999999999997E-2</v>
      </c>
      <c r="CL42" s="1">
        <v>0.21199999999999999</v>
      </c>
      <c r="CM42" s="1">
        <v>6.6000000000000003E-2</v>
      </c>
      <c r="CN42" s="1">
        <v>1.2999999999999999E-2</v>
      </c>
      <c r="CO42" s="1">
        <v>0.63</v>
      </c>
      <c r="CP42" s="1">
        <v>0.21</v>
      </c>
      <c r="CQ42" s="1">
        <v>0.06</v>
      </c>
      <c r="CR42" s="1">
        <v>7.6999999999999999E-2</v>
      </c>
      <c r="CS42" s="1">
        <v>3.4000000000000002E-2</v>
      </c>
      <c r="CT42" s="1">
        <v>2.8000000000000001E-2</v>
      </c>
      <c r="CU42" s="1">
        <v>0.52</v>
      </c>
      <c r="CV42" s="1">
        <v>0.27</v>
      </c>
      <c r="CW42" s="1">
        <v>7.9000000000000001E-2</v>
      </c>
      <c r="CX42" s="1">
        <v>0.123</v>
      </c>
      <c r="CY42" s="1">
        <v>5.8999999999999997E-2</v>
      </c>
      <c r="CZ42" s="1">
        <v>1.2999999999999999E-2</v>
      </c>
      <c r="DA42" s="1">
        <v>2.12</v>
      </c>
      <c r="DB42" s="1">
        <v>0.38</v>
      </c>
      <c r="DC42" s="1">
        <v>4.2999999999999997E-2</v>
      </c>
      <c r="DD42" s="1">
        <v>1.18</v>
      </c>
      <c r="DE42" s="1">
        <v>0.14000000000000001</v>
      </c>
      <c r="DF42" s="1">
        <v>1.2999999999999999E-2</v>
      </c>
      <c r="DG42" s="1">
        <v>51.9</v>
      </c>
      <c r="DH42" s="1">
        <v>3.2</v>
      </c>
      <c r="DI42" s="1">
        <v>0.24</v>
      </c>
      <c r="DJ42" s="1">
        <v>19.899999999999999</v>
      </c>
      <c r="DK42" s="1">
        <v>1.8</v>
      </c>
      <c r="DL42" s="1">
        <v>1.7000000000000001E-2</v>
      </c>
      <c r="DM42" s="1">
        <v>7.22</v>
      </c>
      <c r="DN42" s="1">
        <v>0.67</v>
      </c>
      <c r="DO42" s="1">
        <v>1.6E-2</v>
      </c>
    </row>
    <row r="43" spans="1:119" x14ac:dyDescent="0.3">
      <c r="A43" s="1" t="s">
        <v>48</v>
      </c>
      <c r="B43" s="1" t="s">
        <v>72</v>
      </c>
      <c r="C43" s="1">
        <v>61.5</v>
      </c>
      <c r="D43" s="1">
        <v>4.7</v>
      </c>
      <c r="E43" s="1">
        <v>3.6</v>
      </c>
      <c r="F43" s="1">
        <v>2.2000000000000002</v>
      </c>
      <c r="G43" s="1">
        <v>1.2</v>
      </c>
      <c r="H43" s="1">
        <v>1.3</v>
      </c>
      <c r="I43" s="1">
        <v>66800</v>
      </c>
      <c r="J43" s="1">
        <v>2000</v>
      </c>
      <c r="K43" s="1">
        <v>6.2</v>
      </c>
      <c r="L43" s="1">
        <v>5220</v>
      </c>
      <c r="M43" s="1">
        <v>390</v>
      </c>
      <c r="N43" s="1">
        <v>450</v>
      </c>
      <c r="O43" s="1">
        <v>14.8</v>
      </c>
      <c r="P43" s="1">
        <v>1.4</v>
      </c>
      <c r="Q43" s="1">
        <v>1.6</v>
      </c>
      <c r="R43" s="1">
        <v>499</v>
      </c>
      <c r="S43" s="1">
        <v>42</v>
      </c>
      <c r="T43" s="1">
        <v>8</v>
      </c>
      <c r="U43" s="1">
        <v>4.8499999999999996</v>
      </c>
      <c r="V43" s="1">
        <v>0.9</v>
      </c>
      <c r="W43" s="1">
        <v>1.1000000000000001</v>
      </c>
      <c r="X43" s="1"/>
      <c r="Y43" s="1"/>
      <c r="Z43" s="1">
        <v>9.1</v>
      </c>
      <c r="AA43" s="1">
        <v>313</v>
      </c>
      <c r="AB43" s="1">
        <v>11</v>
      </c>
      <c r="AC43" s="1">
        <v>8.9</v>
      </c>
      <c r="AD43" s="1"/>
      <c r="AE43" s="1"/>
      <c r="AF43" s="1">
        <v>1.3</v>
      </c>
      <c r="AG43" s="1"/>
      <c r="AH43" s="1"/>
      <c r="AI43" s="1">
        <v>4.7</v>
      </c>
      <c r="AJ43" s="1"/>
      <c r="AK43" s="1"/>
      <c r="AL43" s="1">
        <v>2.1</v>
      </c>
      <c r="AM43" s="1">
        <v>13.2</v>
      </c>
      <c r="AN43" s="1">
        <v>1.4</v>
      </c>
      <c r="AO43" s="1">
        <v>0.66</v>
      </c>
      <c r="AP43" s="1">
        <v>160</v>
      </c>
      <c r="AQ43" s="1">
        <v>11</v>
      </c>
      <c r="AR43" s="1">
        <v>0.5</v>
      </c>
      <c r="AS43" s="1">
        <v>157.30000000000001</v>
      </c>
      <c r="AT43" s="1">
        <v>7.3</v>
      </c>
      <c r="AU43" s="1">
        <v>7.0000000000000007E-2</v>
      </c>
      <c r="AV43" s="1">
        <v>5.71</v>
      </c>
      <c r="AW43" s="1">
        <v>0.43</v>
      </c>
      <c r="AX43" s="1">
        <v>8.2000000000000003E-2</v>
      </c>
      <c r="AY43" s="1">
        <v>61</v>
      </c>
      <c r="AZ43" s="1">
        <v>3</v>
      </c>
      <c r="BA43" s="1">
        <v>0.14000000000000001</v>
      </c>
      <c r="BB43" s="1">
        <v>11.6</v>
      </c>
      <c r="BC43" s="1">
        <v>1</v>
      </c>
      <c r="BD43" s="1">
        <v>3.5999999999999997E-2</v>
      </c>
      <c r="BE43" s="1">
        <v>6.57</v>
      </c>
      <c r="BF43" s="1">
        <v>0.6</v>
      </c>
      <c r="BG43" s="1">
        <v>0.23</v>
      </c>
      <c r="BH43" s="1">
        <v>1420</v>
      </c>
      <c r="BI43" s="1">
        <v>100</v>
      </c>
      <c r="BJ43" s="1">
        <v>0.13</v>
      </c>
      <c r="BK43" s="1">
        <v>27.1</v>
      </c>
      <c r="BL43" s="1">
        <v>1.8</v>
      </c>
      <c r="BM43" s="1">
        <v>2.7E-2</v>
      </c>
      <c r="BN43" s="1">
        <v>40.700000000000003</v>
      </c>
      <c r="BO43" s="1">
        <v>2</v>
      </c>
      <c r="BP43" s="1">
        <v>1.7000000000000001E-2</v>
      </c>
      <c r="BQ43" s="1">
        <v>3.69</v>
      </c>
      <c r="BR43" s="1">
        <v>0.3</v>
      </c>
      <c r="BS43" s="1">
        <v>4.8000000000000001E-2</v>
      </c>
      <c r="BT43" s="1">
        <v>11</v>
      </c>
      <c r="BU43" s="1">
        <v>1</v>
      </c>
      <c r="BV43" s="1">
        <v>0.12</v>
      </c>
      <c r="BW43" s="1">
        <v>1.05</v>
      </c>
      <c r="BX43" s="1">
        <v>0.33</v>
      </c>
      <c r="BY43" s="1">
        <v>0.3</v>
      </c>
      <c r="BZ43" s="1">
        <v>0.35</v>
      </c>
      <c r="CA43" s="1">
        <v>0.12</v>
      </c>
      <c r="CB43" s="1">
        <v>2.5000000000000001E-2</v>
      </c>
      <c r="CC43" s="1">
        <v>1.35</v>
      </c>
      <c r="CD43" s="1">
        <v>0.53</v>
      </c>
      <c r="CE43" s="1">
        <v>8.3000000000000004E-2</v>
      </c>
      <c r="CF43" s="1">
        <v>0.16300000000000001</v>
      </c>
      <c r="CG43" s="1">
        <v>6.9000000000000006E-2</v>
      </c>
      <c r="CH43" s="1">
        <v>1.2E-2</v>
      </c>
      <c r="CI43" s="1">
        <v>0.72</v>
      </c>
      <c r="CJ43" s="1">
        <v>0.21</v>
      </c>
      <c r="CK43" s="1">
        <v>0.11</v>
      </c>
      <c r="CL43" s="1">
        <v>0.221</v>
      </c>
      <c r="CM43" s="1">
        <v>7.8E-2</v>
      </c>
      <c r="CN43" s="1">
        <v>4.2999999999999997E-2</v>
      </c>
      <c r="CO43" s="1">
        <v>0.47</v>
      </c>
      <c r="CP43" s="1">
        <v>0.16</v>
      </c>
      <c r="CQ43" s="1">
        <v>7.4999999999999997E-2</v>
      </c>
      <c r="CR43" s="1">
        <v>0.08</v>
      </c>
      <c r="CS43" s="1">
        <v>3.5999999999999997E-2</v>
      </c>
      <c r="CT43" s="1">
        <v>4.3999999999999997E-2</v>
      </c>
      <c r="CU43" s="1">
        <v>0.54</v>
      </c>
      <c r="CV43" s="1">
        <v>0.24</v>
      </c>
      <c r="CW43" s="1">
        <v>7.4999999999999997E-2</v>
      </c>
      <c r="CX43" s="1">
        <v>0.11700000000000001</v>
      </c>
      <c r="CY43" s="1">
        <v>4.7E-2</v>
      </c>
      <c r="CZ43" s="1">
        <v>1.2E-2</v>
      </c>
      <c r="DA43" s="1">
        <v>2.1800000000000002</v>
      </c>
      <c r="DB43" s="1">
        <v>0.52</v>
      </c>
      <c r="DC43" s="1">
        <v>6.3E-2</v>
      </c>
      <c r="DD43" s="1">
        <v>1.38</v>
      </c>
      <c r="DE43" s="1">
        <v>0.21</v>
      </c>
      <c r="DF43" s="1">
        <v>1.9E-2</v>
      </c>
      <c r="DG43" s="1">
        <v>52.7</v>
      </c>
      <c r="DH43" s="1">
        <v>3.2</v>
      </c>
      <c r="DI43" s="1">
        <v>0.24</v>
      </c>
      <c r="DJ43" s="1">
        <v>19.7</v>
      </c>
      <c r="DK43" s="1">
        <v>1.3</v>
      </c>
      <c r="DL43" s="1">
        <v>1.6E-2</v>
      </c>
      <c r="DM43" s="1">
        <v>7.62</v>
      </c>
      <c r="DN43" s="1">
        <v>0.59</v>
      </c>
      <c r="DO43" s="1">
        <v>1.4999999999999999E-2</v>
      </c>
    </row>
    <row r="44" spans="1:119" x14ac:dyDescent="0.3">
      <c r="A44" s="1" t="s">
        <v>49</v>
      </c>
      <c r="B44" s="1" t="s">
        <v>73</v>
      </c>
      <c r="C44" s="1">
        <v>46</v>
      </c>
      <c r="D44" s="1">
        <v>4.3</v>
      </c>
      <c r="E44" s="1">
        <v>3.5</v>
      </c>
      <c r="F44" s="1">
        <v>2.4</v>
      </c>
      <c r="G44" s="1">
        <v>1.2</v>
      </c>
      <c r="H44" s="1">
        <v>0.9</v>
      </c>
      <c r="I44" s="1">
        <v>64200</v>
      </c>
      <c r="J44" s="1">
        <v>2400</v>
      </c>
      <c r="K44" s="1">
        <v>9.3000000000000007</v>
      </c>
      <c r="L44" s="1">
        <v>4230</v>
      </c>
      <c r="M44" s="1">
        <v>360</v>
      </c>
      <c r="N44" s="1">
        <v>450</v>
      </c>
      <c r="O44" s="1">
        <v>13.4</v>
      </c>
      <c r="P44" s="1">
        <v>1.4</v>
      </c>
      <c r="Q44" s="1">
        <v>1.8</v>
      </c>
      <c r="R44" s="1">
        <v>472</v>
      </c>
      <c r="S44" s="1">
        <v>48</v>
      </c>
      <c r="T44" s="1">
        <v>8</v>
      </c>
      <c r="U44" s="1">
        <v>3.34</v>
      </c>
      <c r="V44" s="1">
        <v>0.85</v>
      </c>
      <c r="W44" s="1">
        <v>1.1000000000000001</v>
      </c>
      <c r="X44" s="1"/>
      <c r="Y44" s="1"/>
      <c r="Z44" s="1">
        <v>8.1999999999999993</v>
      </c>
      <c r="AA44" s="1">
        <v>272</v>
      </c>
      <c r="AB44" s="1">
        <v>14</v>
      </c>
      <c r="AC44" s="1">
        <v>9.6</v>
      </c>
      <c r="AD44" s="1"/>
      <c r="AE44" s="1"/>
      <c r="AF44" s="1">
        <v>1.3</v>
      </c>
      <c r="AG44" s="1"/>
      <c r="AH44" s="1"/>
      <c r="AI44" s="1">
        <v>2.9</v>
      </c>
      <c r="AJ44" s="1"/>
      <c r="AK44" s="1"/>
      <c r="AL44" s="1">
        <v>2.4</v>
      </c>
      <c r="AM44" s="1">
        <v>12.2</v>
      </c>
      <c r="AN44" s="1">
        <v>1.5</v>
      </c>
      <c r="AO44" s="1">
        <v>0.56999999999999995</v>
      </c>
      <c r="AP44" s="1">
        <v>149.30000000000001</v>
      </c>
      <c r="AQ44" s="1">
        <v>7.8</v>
      </c>
      <c r="AR44" s="1">
        <v>0.56999999999999995</v>
      </c>
      <c r="AS44" s="1">
        <v>160</v>
      </c>
      <c r="AT44" s="1">
        <v>29</v>
      </c>
      <c r="AU44" s="1">
        <v>9.4E-2</v>
      </c>
      <c r="AV44" s="1">
        <v>5.83</v>
      </c>
      <c r="AW44" s="1">
        <v>0.48</v>
      </c>
      <c r="AX44" s="1">
        <v>7.0000000000000007E-2</v>
      </c>
      <c r="AY44" s="1">
        <v>68.099999999999994</v>
      </c>
      <c r="AZ44" s="1">
        <v>3.9</v>
      </c>
      <c r="BA44" s="1">
        <v>6.7000000000000004E-2</v>
      </c>
      <c r="BB44" s="1">
        <v>10.9</v>
      </c>
      <c r="BC44" s="1">
        <v>1</v>
      </c>
      <c r="BD44" s="1">
        <v>6.7000000000000004E-2</v>
      </c>
      <c r="BE44" s="1">
        <v>7.43</v>
      </c>
      <c r="BF44" s="1">
        <v>0.69</v>
      </c>
      <c r="BG44" s="1">
        <v>0.17</v>
      </c>
      <c r="BH44" s="1">
        <v>890</v>
      </c>
      <c r="BI44" s="1">
        <v>100</v>
      </c>
      <c r="BJ44" s="1">
        <v>0.23</v>
      </c>
      <c r="BK44" s="1">
        <v>26.8</v>
      </c>
      <c r="BL44" s="1">
        <v>1.5</v>
      </c>
      <c r="BM44" s="1">
        <v>1.9E-2</v>
      </c>
      <c r="BN44" s="1">
        <v>38.9</v>
      </c>
      <c r="BO44" s="1">
        <v>2</v>
      </c>
      <c r="BP44" s="1">
        <v>2.9000000000000001E-2</v>
      </c>
      <c r="BQ44" s="1">
        <v>3.17</v>
      </c>
      <c r="BR44" s="1">
        <v>0.31</v>
      </c>
      <c r="BS44" s="1">
        <v>0.03</v>
      </c>
      <c r="BT44" s="1">
        <v>10.1</v>
      </c>
      <c r="BU44" s="1">
        <v>1.4</v>
      </c>
      <c r="BV44" s="1">
        <v>0.08</v>
      </c>
      <c r="BW44" s="1">
        <v>1.66</v>
      </c>
      <c r="BX44" s="1">
        <v>0.57999999999999996</v>
      </c>
      <c r="BY44" s="1">
        <v>0.21</v>
      </c>
      <c r="BZ44" s="1">
        <v>0.25800000000000001</v>
      </c>
      <c r="CA44" s="1">
        <v>9.9000000000000005E-2</v>
      </c>
      <c r="CB44" s="1">
        <v>4.2000000000000003E-2</v>
      </c>
      <c r="CC44" s="1">
        <v>0.86</v>
      </c>
      <c r="CD44" s="1">
        <v>0.31</v>
      </c>
      <c r="CE44" s="1">
        <v>8.7999999999999995E-2</v>
      </c>
      <c r="CF44" s="1">
        <v>0.11799999999999999</v>
      </c>
      <c r="CG44" s="1">
        <v>0.06</v>
      </c>
      <c r="CH44" s="1">
        <v>2.1000000000000001E-2</v>
      </c>
      <c r="CI44" s="1">
        <v>0.88</v>
      </c>
      <c r="CJ44" s="1">
        <v>0.3</v>
      </c>
      <c r="CK44" s="1">
        <v>8.3000000000000004E-2</v>
      </c>
      <c r="CL44" s="1">
        <v>0.121</v>
      </c>
      <c r="CM44" s="1">
        <v>0.05</v>
      </c>
      <c r="CN44" s="1">
        <v>2.1000000000000001E-2</v>
      </c>
      <c r="CO44" s="1">
        <v>0.56999999999999995</v>
      </c>
      <c r="CP44" s="1">
        <v>0.22</v>
      </c>
      <c r="CQ44" s="1">
        <v>3.6999999999999998E-2</v>
      </c>
      <c r="CR44" s="1">
        <v>7.0999999999999994E-2</v>
      </c>
      <c r="CS44" s="1">
        <v>4.4999999999999998E-2</v>
      </c>
      <c r="CT44" s="1">
        <v>0.02</v>
      </c>
      <c r="CU44" s="1">
        <v>0.89</v>
      </c>
      <c r="CV44" s="1">
        <v>0.32</v>
      </c>
      <c r="CW44" s="1">
        <v>0.13</v>
      </c>
      <c r="CX44" s="1">
        <v>0.13300000000000001</v>
      </c>
      <c r="CY44" s="1">
        <v>5.0999999999999997E-2</v>
      </c>
      <c r="CZ44" s="1">
        <v>1.2999999999999999E-2</v>
      </c>
      <c r="DA44" s="1">
        <v>2.65</v>
      </c>
      <c r="DB44" s="1">
        <v>0.48</v>
      </c>
      <c r="DC44" s="1">
        <v>6.9000000000000006E-2</v>
      </c>
      <c r="DD44" s="1">
        <v>1.23</v>
      </c>
      <c r="DE44" s="1">
        <v>0.2</v>
      </c>
      <c r="DF44" s="1">
        <v>2.1000000000000001E-2</v>
      </c>
      <c r="DG44" s="1">
        <v>32.799999999999997</v>
      </c>
      <c r="DH44" s="1">
        <v>2.2000000000000002</v>
      </c>
      <c r="DI44" s="1">
        <v>0.28000000000000003</v>
      </c>
      <c r="DJ44" s="1">
        <v>21.2</v>
      </c>
      <c r="DK44" s="1">
        <v>1.6</v>
      </c>
      <c r="DL44" s="1">
        <v>1.7000000000000001E-2</v>
      </c>
      <c r="DM44" s="1">
        <v>7.6</v>
      </c>
      <c r="DN44" s="1">
        <v>0.56999999999999995</v>
      </c>
      <c r="DO44" s="1">
        <v>1.6E-2</v>
      </c>
    </row>
    <row r="45" spans="1:119" x14ac:dyDescent="0.3">
      <c r="A45" s="1" t="s">
        <v>50</v>
      </c>
      <c r="B45" s="1" t="s">
        <v>73</v>
      </c>
      <c r="C45" s="1">
        <v>38.700000000000003</v>
      </c>
      <c r="D45" s="1">
        <v>4.2</v>
      </c>
      <c r="E45" s="1">
        <v>3</v>
      </c>
      <c r="F45" s="1">
        <v>3.6</v>
      </c>
      <c r="G45" s="1">
        <v>1.8</v>
      </c>
      <c r="H45" s="1">
        <v>1.6</v>
      </c>
      <c r="I45" s="1">
        <v>69200</v>
      </c>
      <c r="J45" s="1">
        <v>3000</v>
      </c>
      <c r="K45" s="1">
        <v>8.3000000000000007</v>
      </c>
      <c r="L45" s="1">
        <v>6570</v>
      </c>
      <c r="M45" s="1">
        <v>950</v>
      </c>
      <c r="N45" s="1">
        <v>410</v>
      </c>
      <c r="O45" s="1">
        <v>13.9</v>
      </c>
      <c r="P45" s="1">
        <v>1.3</v>
      </c>
      <c r="Q45" s="1">
        <v>1.8</v>
      </c>
      <c r="R45" s="1">
        <v>456</v>
      </c>
      <c r="S45" s="1">
        <v>44</v>
      </c>
      <c r="T45" s="1">
        <v>9.6</v>
      </c>
      <c r="U45" s="1">
        <v>3.54</v>
      </c>
      <c r="V45" s="1">
        <v>0.87</v>
      </c>
      <c r="W45" s="1">
        <v>1.1000000000000001</v>
      </c>
      <c r="X45" s="1"/>
      <c r="Y45" s="1"/>
      <c r="Z45" s="1">
        <v>7.4</v>
      </c>
      <c r="AA45" s="1">
        <v>249</v>
      </c>
      <c r="AB45" s="1">
        <v>13</v>
      </c>
      <c r="AC45" s="1">
        <v>10</v>
      </c>
      <c r="AD45" s="1"/>
      <c r="AE45" s="1"/>
      <c r="AF45" s="1">
        <v>1.3</v>
      </c>
      <c r="AG45" s="1"/>
      <c r="AH45" s="1"/>
      <c r="AI45" s="1">
        <v>4.8</v>
      </c>
      <c r="AJ45" s="1"/>
      <c r="AK45" s="1"/>
      <c r="AL45" s="1">
        <v>2.7</v>
      </c>
      <c r="AM45" s="1">
        <v>12.17</v>
      </c>
      <c r="AN45" s="1">
        <v>0.87</v>
      </c>
      <c r="AO45" s="1">
        <v>0.53</v>
      </c>
      <c r="AP45" s="1">
        <v>135.1</v>
      </c>
      <c r="AQ45" s="1">
        <v>9.4</v>
      </c>
      <c r="AR45" s="1">
        <v>0.52</v>
      </c>
      <c r="AS45" s="1">
        <v>276</v>
      </c>
      <c r="AT45" s="1">
        <v>56</v>
      </c>
      <c r="AU45" s="1">
        <v>6.9000000000000006E-2</v>
      </c>
      <c r="AV45" s="1">
        <v>5.17</v>
      </c>
      <c r="AW45" s="1">
        <v>0.49</v>
      </c>
      <c r="AX45" s="1">
        <v>0.11</v>
      </c>
      <c r="AY45" s="1">
        <v>62.6</v>
      </c>
      <c r="AZ45" s="1">
        <v>3.7</v>
      </c>
      <c r="BA45" s="1">
        <v>4.1000000000000002E-2</v>
      </c>
      <c r="BB45" s="1">
        <v>10.9</v>
      </c>
      <c r="BC45" s="1">
        <v>1</v>
      </c>
      <c r="BD45" s="1">
        <v>6.9000000000000006E-2</v>
      </c>
      <c r="BE45" s="1">
        <v>6.54</v>
      </c>
      <c r="BF45" s="1">
        <v>0.47</v>
      </c>
      <c r="BG45" s="1">
        <v>0.2</v>
      </c>
      <c r="BH45" s="1">
        <v>1080</v>
      </c>
      <c r="BI45" s="1">
        <v>110</v>
      </c>
      <c r="BJ45" s="1">
        <v>0.14000000000000001</v>
      </c>
      <c r="BK45" s="1">
        <v>24.5</v>
      </c>
      <c r="BL45" s="1">
        <v>1.5</v>
      </c>
      <c r="BM45" s="1">
        <v>1.7999999999999999E-2</v>
      </c>
      <c r="BN45" s="1">
        <v>38.700000000000003</v>
      </c>
      <c r="BO45" s="1">
        <v>2.2999999999999998</v>
      </c>
      <c r="BP45" s="1">
        <v>1.7999999999999999E-2</v>
      </c>
      <c r="BQ45" s="1">
        <v>3.57</v>
      </c>
      <c r="BR45" s="1">
        <v>0.35</v>
      </c>
      <c r="BS45" s="1">
        <v>5.3999999999999999E-2</v>
      </c>
      <c r="BT45" s="1">
        <v>10.4</v>
      </c>
      <c r="BU45" s="1">
        <v>1.4</v>
      </c>
      <c r="BV45" s="1">
        <v>7.8E-2</v>
      </c>
      <c r="BW45" s="1">
        <v>1.22</v>
      </c>
      <c r="BX45" s="1">
        <v>0.46</v>
      </c>
      <c r="BY45" s="1">
        <v>0.26</v>
      </c>
      <c r="BZ45" s="1">
        <v>0.43</v>
      </c>
      <c r="CA45" s="1">
        <v>0.15</v>
      </c>
      <c r="CB45" s="1">
        <v>0.06</v>
      </c>
      <c r="CC45" s="1">
        <v>0.96</v>
      </c>
      <c r="CD45" s="1">
        <v>0.4</v>
      </c>
      <c r="CE45" s="1">
        <v>8.5999999999999993E-2</v>
      </c>
      <c r="CF45" s="1">
        <v>0.13900000000000001</v>
      </c>
      <c r="CG45" s="1">
        <v>6.0999999999999999E-2</v>
      </c>
      <c r="CH45" s="1">
        <v>1.2999999999999999E-2</v>
      </c>
      <c r="CI45" s="1">
        <v>0.84</v>
      </c>
      <c r="CJ45" s="1">
        <v>0.28000000000000003</v>
      </c>
      <c r="CK45" s="1">
        <v>5.0999999999999997E-2</v>
      </c>
      <c r="CL45" s="1">
        <v>0.154</v>
      </c>
      <c r="CM45" s="1">
        <v>5.6000000000000001E-2</v>
      </c>
      <c r="CN45" s="1">
        <v>1.2999999999999999E-2</v>
      </c>
      <c r="CO45" s="1">
        <v>0.47</v>
      </c>
      <c r="CP45" s="1">
        <v>0.16</v>
      </c>
      <c r="CQ45" s="1">
        <v>0.18</v>
      </c>
      <c r="CR45" s="1">
        <v>0.13400000000000001</v>
      </c>
      <c r="CS45" s="1">
        <v>5.1999999999999998E-2</v>
      </c>
      <c r="CT45" s="1">
        <v>2.8000000000000001E-2</v>
      </c>
      <c r="CU45" s="1">
        <v>0.71</v>
      </c>
      <c r="CV45" s="1">
        <v>0.24</v>
      </c>
      <c r="CW45" s="1">
        <v>7.8E-2</v>
      </c>
      <c r="CX45" s="1">
        <v>9.0999999999999998E-2</v>
      </c>
      <c r="CY45" s="1">
        <v>0.04</v>
      </c>
      <c r="CZ45" s="1">
        <v>1.2999999999999999E-2</v>
      </c>
      <c r="DA45" s="1">
        <v>2.2799999999999998</v>
      </c>
      <c r="DB45" s="1">
        <v>0.43</v>
      </c>
      <c r="DC45" s="1">
        <v>4.2000000000000003E-2</v>
      </c>
      <c r="DD45" s="1">
        <v>1.1299999999999999</v>
      </c>
      <c r="DE45" s="1">
        <v>0.17</v>
      </c>
      <c r="DF45" s="1">
        <v>1.2999999999999999E-2</v>
      </c>
      <c r="DG45" s="1">
        <v>34.200000000000003</v>
      </c>
      <c r="DH45" s="1">
        <v>1.9</v>
      </c>
      <c r="DI45" s="1">
        <v>0.25</v>
      </c>
      <c r="DJ45" s="1">
        <v>19.899999999999999</v>
      </c>
      <c r="DK45" s="1">
        <v>1.5</v>
      </c>
      <c r="DL45" s="1">
        <v>1.6E-2</v>
      </c>
      <c r="DM45" s="1">
        <v>6.87</v>
      </c>
      <c r="DN45" s="1">
        <v>0.6</v>
      </c>
      <c r="DO45" s="1">
        <v>2.7E-2</v>
      </c>
    </row>
    <row r="46" spans="1:119" x14ac:dyDescent="0.3">
      <c r="A46" s="1" t="s">
        <v>51</v>
      </c>
      <c r="B46" s="1" t="s">
        <v>73</v>
      </c>
      <c r="C46" s="1">
        <v>43.7</v>
      </c>
      <c r="D46" s="1">
        <v>4.0999999999999996</v>
      </c>
      <c r="E46" s="1">
        <v>2.8</v>
      </c>
      <c r="F46" s="1">
        <v>2.4</v>
      </c>
      <c r="G46" s="1">
        <v>1.4</v>
      </c>
      <c r="H46" s="1">
        <v>0.92</v>
      </c>
      <c r="I46" s="1">
        <v>66500</v>
      </c>
      <c r="J46" s="1">
        <v>2400</v>
      </c>
      <c r="K46" s="1">
        <v>9.6999999999999993</v>
      </c>
      <c r="L46" s="1">
        <v>5550</v>
      </c>
      <c r="M46" s="1">
        <v>680</v>
      </c>
      <c r="N46" s="1">
        <v>380</v>
      </c>
      <c r="O46" s="1">
        <v>14.6</v>
      </c>
      <c r="P46" s="1">
        <v>1.6</v>
      </c>
      <c r="Q46" s="1">
        <v>1.7</v>
      </c>
      <c r="R46" s="1">
        <v>456</v>
      </c>
      <c r="S46" s="1">
        <v>39</v>
      </c>
      <c r="T46" s="1">
        <v>6.6</v>
      </c>
      <c r="U46" s="1">
        <v>2.98</v>
      </c>
      <c r="V46" s="1">
        <v>0.78</v>
      </c>
      <c r="W46" s="1">
        <v>1.1000000000000001</v>
      </c>
      <c r="X46" s="1"/>
      <c r="Y46" s="1"/>
      <c r="Z46" s="1">
        <v>9</v>
      </c>
      <c r="AA46" s="1">
        <v>258.60000000000002</v>
      </c>
      <c r="AB46" s="1">
        <v>9.1999999999999993</v>
      </c>
      <c r="AC46" s="1">
        <v>6.9</v>
      </c>
      <c r="AD46" s="1"/>
      <c r="AE46" s="1"/>
      <c r="AF46" s="1">
        <v>1.4</v>
      </c>
      <c r="AG46" s="1"/>
      <c r="AH46" s="1"/>
      <c r="AI46" s="1">
        <v>3.3</v>
      </c>
      <c r="AJ46" s="1"/>
      <c r="AK46" s="1"/>
      <c r="AL46" s="1">
        <v>3</v>
      </c>
      <c r="AM46" s="1">
        <v>12.5</v>
      </c>
      <c r="AN46" s="1">
        <v>1.8</v>
      </c>
      <c r="AO46" s="1">
        <v>0.76</v>
      </c>
      <c r="AP46" s="1">
        <v>140.19999999999999</v>
      </c>
      <c r="AQ46" s="1">
        <v>7.4</v>
      </c>
      <c r="AR46" s="1">
        <v>0.55000000000000004</v>
      </c>
      <c r="AS46" s="1">
        <v>232</v>
      </c>
      <c r="AT46" s="1">
        <v>36</v>
      </c>
      <c r="AU46" s="1">
        <v>5.6000000000000001E-2</v>
      </c>
      <c r="AV46" s="1">
        <v>5.55</v>
      </c>
      <c r="AW46" s="1">
        <v>0.56000000000000005</v>
      </c>
      <c r="AX46" s="1">
        <v>0.11</v>
      </c>
      <c r="AY46" s="1">
        <v>63.5</v>
      </c>
      <c r="AZ46" s="1">
        <v>2.2999999999999998</v>
      </c>
      <c r="BA46" s="1">
        <v>0.13</v>
      </c>
      <c r="BB46" s="1">
        <v>11.36</v>
      </c>
      <c r="BC46" s="1">
        <v>0.92</v>
      </c>
      <c r="BD46" s="1">
        <v>0.11</v>
      </c>
      <c r="BE46" s="1">
        <v>7.09</v>
      </c>
      <c r="BF46" s="1">
        <v>0.6</v>
      </c>
      <c r="BG46" s="1">
        <v>0.15</v>
      </c>
      <c r="BH46" s="1">
        <v>1250</v>
      </c>
      <c r="BI46" s="1">
        <v>130</v>
      </c>
      <c r="BJ46" s="1">
        <v>0.23</v>
      </c>
      <c r="BK46" s="1">
        <v>25.7</v>
      </c>
      <c r="BL46" s="1">
        <v>1.5</v>
      </c>
      <c r="BM46" s="1">
        <v>1.7999999999999999E-2</v>
      </c>
      <c r="BN46" s="1">
        <v>38.4</v>
      </c>
      <c r="BO46" s="1">
        <v>1.9</v>
      </c>
      <c r="BP46" s="1">
        <v>1.7999999999999999E-2</v>
      </c>
      <c r="BQ46" s="1">
        <v>3.37</v>
      </c>
      <c r="BR46" s="1">
        <v>0.32</v>
      </c>
      <c r="BS46" s="1">
        <v>2.1999999999999999E-2</v>
      </c>
      <c r="BT46" s="1">
        <v>10.6</v>
      </c>
      <c r="BU46" s="1">
        <v>1.2</v>
      </c>
      <c r="BV46" s="1">
        <v>0.18</v>
      </c>
      <c r="BW46" s="1">
        <v>1.1399999999999999</v>
      </c>
      <c r="BX46" s="1">
        <v>0.5</v>
      </c>
      <c r="BY46" s="1">
        <v>0.21</v>
      </c>
      <c r="BZ46" s="1">
        <v>0.28999999999999998</v>
      </c>
      <c r="CA46" s="1">
        <v>0.12</v>
      </c>
      <c r="CB46" s="1">
        <v>4.2000000000000003E-2</v>
      </c>
      <c r="CC46" s="1">
        <v>1.35</v>
      </c>
      <c r="CD46" s="1">
        <v>0.43</v>
      </c>
      <c r="CE46" s="1">
        <v>8.6999999999999994E-2</v>
      </c>
      <c r="CF46" s="1">
        <v>0.113</v>
      </c>
      <c r="CG46" s="1">
        <v>4.2999999999999997E-2</v>
      </c>
      <c r="CH46" s="1">
        <v>1.2999999999999999E-2</v>
      </c>
      <c r="CI46" s="1">
        <v>0.93</v>
      </c>
      <c r="CJ46" s="1">
        <v>0.27</v>
      </c>
      <c r="CK46" s="1">
        <v>5.0999999999999997E-2</v>
      </c>
      <c r="CL46" s="1">
        <v>0.188</v>
      </c>
      <c r="CM46" s="1">
        <v>7.5999999999999998E-2</v>
      </c>
      <c r="CN46" s="1">
        <v>1.2999999999999999E-2</v>
      </c>
      <c r="CO46" s="1">
        <v>0.5</v>
      </c>
      <c r="CP46" s="1">
        <v>0.16</v>
      </c>
      <c r="CQ46" s="1">
        <v>0.06</v>
      </c>
      <c r="CR46" s="1">
        <v>8.2000000000000003E-2</v>
      </c>
      <c r="CS46" s="1">
        <v>3.7999999999999999E-2</v>
      </c>
      <c r="CT46" s="1">
        <v>3.3000000000000002E-2</v>
      </c>
      <c r="CU46" s="1">
        <v>0.61</v>
      </c>
      <c r="CV46" s="1">
        <v>0.28999999999999998</v>
      </c>
      <c r="CW46" s="1">
        <v>0.18</v>
      </c>
      <c r="CX46" s="1">
        <v>9.8000000000000004E-2</v>
      </c>
      <c r="CY46" s="1">
        <v>5.8000000000000003E-2</v>
      </c>
      <c r="CZ46" s="1">
        <v>1.2999999999999999E-2</v>
      </c>
      <c r="DA46" s="1">
        <v>2.25</v>
      </c>
      <c r="DB46" s="1">
        <v>0.5</v>
      </c>
      <c r="DC46" s="1">
        <v>4.2000000000000003E-2</v>
      </c>
      <c r="DD46" s="1">
        <v>1.1599999999999999</v>
      </c>
      <c r="DE46" s="1">
        <v>0.14000000000000001</v>
      </c>
      <c r="DF46" s="1">
        <v>1.2999999999999999E-2</v>
      </c>
      <c r="DG46" s="1">
        <v>34</v>
      </c>
      <c r="DH46" s="1">
        <v>2.1</v>
      </c>
      <c r="DI46" s="1">
        <v>0.19</v>
      </c>
      <c r="DJ46" s="1">
        <v>20</v>
      </c>
      <c r="DK46" s="1">
        <v>1.3</v>
      </c>
      <c r="DL46" s="1">
        <v>1.6E-2</v>
      </c>
      <c r="DM46" s="1">
        <v>6.97</v>
      </c>
      <c r="DN46" s="1">
        <v>0.66</v>
      </c>
      <c r="DO46" s="1">
        <v>1.6E-2</v>
      </c>
    </row>
    <row r="47" spans="1:119" x14ac:dyDescent="0.3">
      <c r="A47" s="1" t="s">
        <v>52</v>
      </c>
      <c r="B47" s="1" t="s">
        <v>73</v>
      </c>
      <c r="C47" s="1">
        <v>42.5</v>
      </c>
      <c r="D47" s="1">
        <v>3.8</v>
      </c>
      <c r="E47" s="1">
        <v>2.9</v>
      </c>
      <c r="F47" s="1">
        <v>3.5</v>
      </c>
      <c r="G47" s="1">
        <v>1.4</v>
      </c>
      <c r="H47" s="1">
        <v>1.1000000000000001</v>
      </c>
      <c r="I47" s="1">
        <v>69800</v>
      </c>
      <c r="J47" s="1">
        <v>2800</v>
      </c>
      <c r="K47" s="1">
        <v>9.3000000000000007</v>
      </c>
      <c r="L47" s="1">
        <v>6990</v>
      </c>
      <c r="M47" s="1">
        <v>780</v>
      </c>
      <c r="N47" s="1">
        <v>520</v>
      </c>
      <c r="O47" s="1">
        <v>14.1</v>
      </c>
      <c r="P47" s="1">
        <v>1.6</v>
      </c>
      <c r="Q47" s="1">
        <v>1.5</v>
      </c>
      <c r="R47" s="1">
        <v>429</v>
      </c>
      <c r="S47" s="1">
        <v>34</v>
      </c>
      <c r="T47" s="1">
        <v>9.6999999999999993</v>
      </c>
      <c r="U47" s="1">
        <v>2.4700000000000002</v>
      </c>
      <c r="V47" s="1">
        <v>0.87</v>
      </c>
      <c r="W47" s="1">
        <v>1.2</v>
      </c>
      <c r="X47" s="1"/>
      <c r="Y47" s="1"/>
      <c r="Z47" s="1">
        <v>9.4</v>
      </c>
      <c r="AA47" s="1">
        <v>252</v>
      </c>
      <c r="AB47" s="1">
        <v>10</v>
      </c>
      <c r="AC47" s="1">
        <v>7.8</v>
      </c>
      <c r="AD47" s="1"/>
      <c r="AE47" s="1"/>
      <c r="AF47" s="1">
        <v>1.1000000000000001</v>
      </c>
      <c r="AG47" s="1"/>
      <c r="AH47" s="1"/>
      <c r="AI47" s="1">
        <v>4.2</v>
      </c>
      <c r="AJ47" s="1"/>
      <c r="AK47" s="1"/>
      <c r="AL47" s="1">
        <v>2.7</v>
      </c>
      <c r="AM47" s="1">
        <v>12.9</v>
      </c>
      <c r="AN47" s="1">
        <v>1.7</v>
      </c>
      <c r="AO47" s="1">
        <v>0.54</v>
      </c>
      <c r="AP47" s="1">
        <v>131.9</v>
      </c>
      <c r="AQ47" s="1">
        <v>8.1999999999999993</v>
      </c>
      <c r="AR47" s="1">
        <v>0.59</v>
      </c>
      <c r="AS47" s="1">
        <v>374</v>
      </c>
      <c r="AT47" s="1">
        <v>63</v>
      </c>
      <c r="AU47" s="1">
        <v>2.5000000000000001E-2</v>
      </c>
      <c r="AV47" s="1">
        <v>5.03</v>
      </c>
      <c r="AW47" s="1">
        <v>0.6</v>
      </c>
      <c r="AX47" s="1">
        <v>8.7999999999999995E-2</v>
      </c>
      <c r="AY47" s="1">
        <v>59</v>
      </c>
      <c r="AZ47" s="1">
        <v>3.7</v>
      </c>
      <c r="BA47" s="1">
        <v>7.0999999999999994E-2</v>
      </c>
      <c r="BB47" s="1">
        <v>10.76</v>
      </c>
      <c r="BC47" s="1">
        <v>0.85</v>
      </c>
      <c r="BD47" s="1">
        <v>0.11</v>
      </c>
      <c r="BE47" s="1">
        <v>5.9</v>
      </c>
      <c r="BF47" s="1">
        <v>0.55000000000000004</v>
      </c>
      <c r="BG47" s="1">
        <v>0.22</v>
      </c>
      <c r="BH47" s="1">
        <v>1400</v>
      </c>
      <c r="BI47" s="1">
        <v>170</v>
      </c>
      <c r="BJ47" s="1">
        <v>0.14000000000000001</v>
      </c>
      <c r="BK47" s="1">
        <v>23.3</v>
      </c>
      <c r="BL47" s="1">
        <v>1.4</v>
      </c>
      <c r="BM47" s="1">
        <v>1.9E-2</v>
      </c>
      <c r="BN47" s="1">
        <v>35.700000000000003</v>
      </c>
      <c r="BO47" s="1">
        <v>1.4</v>
      </c>
      <c r="BP47" s="1">
        <v>1.7999999999999999E-2</v>
      </c>
      <c r="BQ47" s="1">
        <v>2.98</v>
      </c>
      <c r="BR47" s="1">
        <v>0.33</v>
      </c>
      <c r="BS47" s="1">
        <v>4.2999999999999997E-2</v>
      </c>
      <c r="BT47" s="1">
        <v>8.9</v>
      </c>
      <c r="BU47" s="1">
        <v>1.1000000000000001</v>
      </c>
      <c r="BV47" s="1">
        <v>0.08</v>
      </c>
      <c r="BW47" s="1">
        <v>1.17</v>
      </c>
      <c r="BX47" s="1">
        <v>0.38</v>
      </c>
      <c r="BY47" s="1">
        <v>0.48</v>
      </c>
      <c r="BZ47" s="1">
        <v>0.49</v>
      </c>
      <c r="CA47" s="1">
        <v>0.16</v>
      </c>
      <c r="CB47" s="1">
        <v>2.5999999999999999E-2</v>
      </c>
      <c r="CC47" s="1">
        <v>0.8</v>
      </c>
      <c r="CD47" s="1">
        <v>0.34</v>
      </c>
      <c r="CE47" s="1">
        <v>0.15</v>
      </c>
      <c r="CF47" s="1">
        <v>0.152</v>
      </c>
      <c r="CG47" s="1">
        <v>6.3E-2</v>
      </c>
      <c r="CH47" s="1">
        <v>1.2999999999999999E-2</v>
      </c>
      <c r="CI47" s="1">
        <v>0.49</v>
      </c>
      <c r="CJ47" s="1">
        <v>0.2</v>
      </c>
      <c r="CK47" s="1">
        <v>8.6999999999999994E-2</v>
      </c>
      <c r="CL47" s="1">
        <v>0.13500000000000001</v>
      </c>
      <c r="CM47" s="1">
        <v>4.2000000000000003E-2</v>
      </c>
      <c r="CN47" s="1">
        <v>2.1999999999999999E-2</v>
      </c>
      <c r="CO47" s="1">
        <v>0.47</v>
      </c>
      <c r="CP47" s="1">
        <v>0.16</v>
      </c>
      <c r="CQ47" s="1">
        <v>6.2E-2</v>
      </c>
      <c r="CR47" s="1">
        <v>5.1999999999999998E-2</v>
      </c>
      <c r="CS47" s="1">
        <v>3.5000000000000003E-2</v>
      </c>
      <c r="CT47" s="1">
        <v>1.2E-2</v>
      </c>
      <c r="CU47" s="1">
        <v>0.6</v>
      </c>
      <c r="CV47" s="1">
        <v>0.28000000000000003</v>
      </c>
      <c r="CW47" s="1">
        <v>8.1000000000000003E-2</v>
      </c>
      <c r="CX47" s="1">
        <v>9.8000000000000004E-2</v>
      </c>
      <c r="CY47" s="1">
        <v>4.3999999999999997E-2</v>
      </c>
      <c r="CZ47" s="1">
        <v>1.2999999999999999E-2</v>
      </c>
      <c r="DA47" s="1">
        <v>2.2000000000000002</v>
      </c>
      <c r="DB47" s="1">
        <v>0.47</v>
      </c>
      <c r="DC47" s="1">
        <v>7.1999999999999995E-2</v>
      </c>
      <c r="DD47" s="1">
        <v>1.01</v>
      </c>
      <c r="DE47" s="1">
        <v>0.16</v>
      </c>
      <c r="DF47" s="1">
        <v>1.2999999999999999E-2</v>
      </c>
      <c r="DG47" s="1">
        <v>34.200000000000003</v>
      </c>
      <c r="DH47" s="1">
        <v>2.4</v>
      </c>
      <c r="DI47" s="1">
        <v>0.27</v>
      </c>
      <c r="DJ47" s="1">
        <v>18.5</v>
      </c>
      <c r="DK47" s="1">
        <v>1.3</v>
      </c>
      <c r="DL47" s="1">
        <v>1.7000000000000001E-2</v>
      </c>
      <c r="DM47" s="1">
        <v>6.68</v>
      </c>
      <c r="DN47" s="1">
        <v>0.63</v>
      </c>
      <c r="DO47" s="1">
        <v>1.6E-2</v>
      </c>
    </row>
    <row r="48" spans="1:119" x14ac:dyDescent="0.3">
      <c r="A48" s="1" t="s">
        <v>53</v>
      </c>
      <c r="B48" s="1" t="s">
        <v>73</v>
      </c>
      <c r="C48" s="1">
        <v>44</v>
      </c>
      <c r="D48" s="1">
        <v>4.0999999999999996</v>
      </c>
      <c r="E48" s="1">
        <v>2.4</v>
      </c>
      <c r="F48" s="1">
        <v>1.39</v>
      </c>
      <c r="G48" s="1">
        <v>0.88</v>
      </c>
      <c r="H48" s="1">
        <v>0.94</v>
      </c>
      <c r="I48" s="1">
        <v>67300</v>
      </c>
      <c r="J48" s="1">
        <v>2100</v>
      </c>
      <c r="K48" s="1">
        <v>8.6999999999999993</v>
      </c>
      <c r="L48" s="1">
        <v>5680</v>
      </c>
      <c r="M48" s="1">
        <v>590</v>
      </c>
      <c r="N48" s="1">
        <v>420</v>
      </c>
      <c r="O48" s="1">
        <v>13.4</v>
      </c>
      <c r="P48" s="1">
        <v>1.4</v>
      </c>
      <c r="Q48" s="1">
        <v>1.5</v>
      </c>
      <c r="R48" s="1">
        <v>478</v>
      </c>
      <c r="S48" s="1">
        <v>40</v>
      </c>
      <c r="T48" s="1">
        <v>7.8</v>
      </c>
      <c r="U48" s="1">
        <v>3.65</v>
      </c>
      <c r="V48" s="1">
        <v>0.47</v>
      </c>
      <c r="W48" s="1">
        <v>0.91</v>
      </c>
      <c r="X48" s="1"/>
      <c r="Y48" s="1"/>
      <c r="Z48" s="1">
        <v>8.3000000000000007</v>
      </c>
      <c r="AA48" s="1">
        <v>258</v>
      </c>
      <c r="AB48" s="1">
        <v>12</v>
      </c>
      <c r="AC48" s="1">
        <v>7.8</v>
      </c>
      <c r="AD48" s="1"/>
      <c r="AE48" s="1"/>
      <c r="AF48" s="1">
        <v>1.1000000000000001</v>
      </c>
      <c r="AG48" s="1"/>
      <c r="AH48" s="1"/>
      <c r="AI48" s="1">
        <v>3.3</v>
      </c>
      <c r="AJ48" s="1"/>
      <c r="AK48" s="1"/>
      <c r="AL48" s="1">
        <v>2.7</v>
      </c>
      <c r="AM48" s="1">
        <v>12.3</v>
      </c>
      <c r="AN48" s="1">
        <v>1.3</v>
      </c>
      <c r="AO48" s="1">
        <v>0.46</v>
      </c>
      <c r="AP48" s="1">
        <v>138.9</v>
      </c>
      <c r="AQ48" s="1">
        <v>8.1</v>
      </c>
      <c r="AR48" s="1">
        <v>0.59</v>
      </c>
      <c r="AS48" s="1">
        <v>245</v>
      </c>
      <c r="AT48" s="1">
        <v>39</v>
      </c>
      <c r="AU48" s="1">
        <v>2.1999999999999999E-2</v>
      </c>
      <c r="AV48" s="1">
        <v>6.09</v>
      </c>
      <c r="AW48" s="1">
        <v>0.56000000000000005</v>
      </c>
      <c r="AX48" s="1">
        <v>0.12</v>
      </c>
      <c r="AY48" s="1">
        <v>65.099999999999994</v>
      </c>
      <c r="AZ48" s="1">
        <v>3.4</v>
      </c>
      <c r="BA48" s="1">
        <v>0.12</v>
      </c>
      <c r="BB48" s="1">
        <v>12.4</v>
      </c>
      <c r="BC48" s="1">
        <v>1</v>
      </c>
      <c r="BD48" s="1">
        <v>3.4000000000000002E-2</v>
      </c>
      <c r="BE48" s="1">
        <v>6.5</v>
      </c>
      <c r="BF48" s="1">
        <v>0.5</v>
      </c>
      <c r="BG48" s="1">
        <v>0.17</v>
      </c>
      <c r="BH48" s="1">
        <v>1150</v>
      </c>
      <c r="BI48" s="1">
        <v>100</v>
      </c>
      <c r="BJ48" s="1">
        <v>0.2</v>
      </c>
      <c r="BK48" s="1">
        <v>25.4</v>
      </c>
      <c r="BL48" s="1">
        <v>1.6</v>
      </c>
      <c r="BM48" s="1">
        <v>1.6E-2</v>
      </c>
      <c r="BN48" s="1">
        <v>40.700000000000003</v>
      </c>
      <c r="BO48" s="1">
        <v>2.2000000000000002</v>
      </c>
      <c r="BP48" s="1">
        <v>2.5000000000000001E-2</v>
      </c>
      <c r="BQ48" s="1">
        <v>3.65</v>
      </c>
      <c r="BR48" s="1">
        <v>0.38</v>
      </c>
      <c r="BS48" s="1">
        <v>2.5999999999999999E-2</v>
      </c>
      <c r="BT48" s="1">
        <v>10.5</v>
      </c>
      <c r="BU48" s="1">
        <v>1.4</v>
      </c>
      <c r="BV48" s="1">
        <v>0.21</v>
      </c>
      <c r="BW48" s="1">
        <v>1.9</v>
      </c>
      <c r="BX48" s="1">
        <v>0.55000000000000004</v>
      </c>
      <c r="BY48" s="1">
        <v>0.24</v>
      </c>
      <c r="BZ48" s="1">
        <v>0.45</v>
      </c>
      <c r="CA48" s="1">
        <v>0.16</v>
      </c>
      <c r="CB48" s="1">
        <v>3.5999999999999997E-2</v>
      </c>
      <c r="CC48" s="1">
        <v>0.93</v>
      </c>
      <c r="CD48" s="1">
        <v>0.38</v>
      </c>
      <c r="CE48" s="1">
        <v>0.12</v>
      </c>
      <c r="CF48" s="1">
        <v>0.16200000000000001</v>
      </c>
      <c r="CG48" s="1">
        <v>5.8999999999999997E-2</v>
      </c>
      <c r="CH48" s="1">
        <v>1.0999999999999999E-2</v>
      </c>
      <c r="CI48" s="1">
        <v>1.1299999999999999</v>
      </c>
      <c r="CJ48" s="1">
        <v>0.33</v>
      </c>
      <c r="CK48" s="1">
        <v>7.1999999999999995E-2</v>
      </c>
      <c r="CL48" s="1">
        <v>0.182</v>
      </c>
      <c r="CM48" s="1">
        <v>0.08</v>
      </c>
      <c r="CN48" s="1">
        <v>1.7999999999999999E-2</v>
      </c>
      <c r="CO48" s="1">
        <v>0.41</v>
      </c>
      <c r="CP48" s="1">
        <v>0.16</v>
      </c>
      <c r="CQ48" s="1">
        <v>3.2000000000000001E-2</v>
      </c>
      <c r="CR48" s="1">
        <v>0.1</v>
      </c>
      <c r="CS48" s="1">
        <v>4.5999999999999999E-2</v>
      </c>
      <c r="CT48" s="1">
        <v>0.04</v>
      </c>
      <c r="CU48" s="1">
        <v>0.56000000000000005</v>
      </c>
      <c r="CV48" s="1">
        <v>0.22</v>
      </c>
      <c r="CW48" s="1">
        <v>0.11</v>
      </c>
      <c r="CX48" s="1">
        <v>0.123</v>
      </c>
      <c r="CY48" s="1">
        <v>4.3999999999999997E-2</v>
      </c>
      <c r="CZ48" s="1">
        <v>1.7999999999999999E-2</v>
      </c>
      <c r="DA48" s="1">
        <v>2.41</v>
      </c>
      <c r="DB48" s="1">
        <v>0.47</v>
      </c>
      <c r="DC48" s="1">
        <v>3.7999999999999999E-2</v>
      </c>
      <c r="DD48" s="1">
        <v>1.24</v>
      </c>
      <c r="DE48" s="1">
        <v>0.19</v>
      </c>
      <c r="DF48" s="1">
        <v>1.2E-2</v>
      </c>
      <c r="DG48" s="1">
        <v>33.299999999999997</v>
      </c>
      <c r="DH48" s="1">
        <v>1.9</v>
      </c>
      <c r="DI48" s="1">
        <v>0.22</v>
      </c>
      <c r="DJ48" s="1">
        <v>20.5</v>
      </c>
      <c r="DK48" s="1">
        <v>1.6</v>
      </c>
      <c r="DL48" s="1">
        <v>1.4999999999999999E-2</v>
      </c>
      <c r="DM48" s="1">
        <v>6.82</v>
      </c>
      <c r="DN48" s="1">
        <v>0.72</v>
      </c>
      <c r="DO48" s="1">
        <v>1.4E-2</v>
      </c>
    </row>
    <row r="49" spans="1:119" x14ac:dyDescent="0.3">
      <c r="A49" s="1" t="s">
        <v>54</v>
      </c>
      <c r="B49" s="1" t="s">
        <v>73</v>
      </c>
      <c r="C49" s="1">
        <v>40.6</v>
      </c>
      <c r="D49" s="1">
        <v>3.7</v>
      </c>
      <c r="E49" s="1">
        <v>2.8</v>
      </c>
      <c r="F49" s="1">
        <v>2.2000000000000002</v>
      </c>
      <c r="G49" s="1">
        <v>1.1000000000000001</v>
      </c>
      <c r="H49" s="1">
        <v>0.56000000000000005</v>
      </c>
      <c r="I49" s="1">
        <v>66900</v>
      </c>
      <c r="J49" s="1">
        <v>2400</v>
      </c>
      <c r="K49" s="1">
        <v>8.3000000000000007</v>
      </c>
      <c r="L49" s="1">
        <v>6880</v>
      </c>
      <c r="M49" s="1">
        <v>670</v>
      </c>
      <c r="N49" s="1">
        <v>490</v>
      </c>
      <c r="O49" s="1">
        <v>12.6</v>
      </c>
      <c r="P49" s="1">
        <v>1.3</v>
      </c>
      <c r="Q49" s="1">
        <v>1.3</v>
      </c>
      <c r="R49" s="1">
        <v>404</v>
      </c>
      <c r="S49" s="1">
        <v>29</v>
      </c>
      <c r="T49" s="1">
        <v>7.2</v>
      </c>
      <c r="U49" s="1">
        <v>2.41</v>
      </c>
      <c r="V49" s="1">
        <v>0.62</v>
      </c>
      <c r="W49" s="1">
        <v>0.84</v>
      </c>
      <c r="X49" s="1"/>
      <c r="Y49" s="1"/>
      <c r="Z49" s="1">
        <v>8.8000000000000007</v>
      </c>
      <c r="AA49" s="1">
        <v>235.5</v>
      </c>
      <c r="AB49" s="1">
        <v>9.4</v>
      </c>
      <c r="AC49" s="1">
        <v>6.9</v>
      </c>
      <c r="AD49" s="1"/>
      <c r="AE49" s="1"/>
      <c r="AF49" s="1">
        <v>1</v>
      </c>
      <c r="AG49" s="1"/>
      <c r="AH49" s="1"/>
      <c r="AI49" s="1">
        <v>4.2</v>
      </c>
      <c r="AJ49" s="1"/>
      <c r="AK49" s="1"/>
      <c r="AL49" s="1">
        <v>2.7</v>
      </c>
      <c r="AM49" s="1">
        <v>11.9</v>
      </c>
      <c r="AN49" s="1">
        <v>1.3</v>
      </c>
      <c r="AO49" s="1">
        <v>0.55000000000000004</v>
      </c>
      <c r="AP49" s="1">
        <v>125.8</v>
      </c>
      <c r="AQ49" s="1">
        <v>7.1</v>
      </c>
      <c r="AR49" s="1">
        <v>0.74</v>
      </c>
      <c r="AS49" s="1">
        <v>325</v>
      </c>
      <c r="AT49" s="1">
        <v>49</v>
      </c>
      <c r="AU49" s="1">
        <v>3.4000000000000002E-2</v>
      </c>
      <c r="AV49" s="1">
        <v>5.1100000000000003</v>
      </c>
      <c r="AW49" s="1">
        <v>0.44</v>
      </c>
      <c r="AX49" s="1">
        <v>5.5E-2</v>
      </c>
      <c r="AY49" s="1">
        <v>57.4</v>
      </c>
      <c r="AZ49" s="1">
        <v>3.2</v>
      </c>
      <c r="BA49" s="1">
        <v>5.8999999999999997E-2</v>
      </c>
      <c r="BB49" s="1">
        <v>10.24</v>
      </c>
      <c r="BC49" s="1">
        <v>0.89</v>
      </c>
      <c r="BD49" s="1">
        <v>9.4E-2</v>
      </c>
      <c r="BE49" s="1">
        <v>6.34</v>
      </c>
      <c r="BF49" s="1">
        <v>0.56999999999999995</v>
      </c>
      <c r="BG49" s="1">
        <v>0.17</v>
      </c>
      <c r="BH49" s="1">
        <v>1270</v>
      </c>
      <c r="BI49" s="1">
        <v>130</v>
      </c>
      <c r="BJ49" s="1">
        <v>0.12</v>
      </c>
      <c r="BK49" s="1">
        <v>23.8</v>
      </c>
      <c r="BL49" s="1">
        <v>1.3</v>
      </c>
      <c r="BM49" s="1">
        <v>1.6E-2</v>
      </c>
      <c r="BN49" s="1">
        <v>36</v>
      </c>
      <c r="BO49" s="1">
        <v>2.1</v>
      </c>
      <c r="BP49" s="1">
        <v>1.6E-2</v>
      </c>
      <c r="BQ49" s="1">
        <v>3.03</v>
      </c>
      <c r="BR49" s="1">
        <v>0.26</v>
      </c>
      <c r="BS49" s="1">
        <v>3.5999999999999997E-2</v>
      </c>
      <c r="BT49" s="1">
        <v>9.9</v>
      </c>
      <c r="BU49" s="1">
        <v>1.4</v>
      </c>
      <c r="BV49" s="1">
        <v>0.16</v>
      </c>
      <c r="BW49" s="1">
        <v>0.96</v>
      </c>
      <c r="BX49" s="1">
        <v>0.33</v>
      </c>
      <c r="BY49" s="1">
        <v>0.18</v>
      </c>
      <c r="BZ49" s="1">
        <v>0.24</v>
      </c>
      <c r="CA49" s="1">
        <v>0.1</v>
      </c>
      <c r="CB49" s="1">
        <v>3.5999999999999997E-2</v>
      </c>
      <c r="CC49" s="1">
        <v>0.78</v>
      </c>
      <c r="CD49" s="1">
        <v>0.35</v>
      </c>
      <c r="CE49" s="1">
        <v>0.12</v>
      </c>
      <c r="CF49" s="1">
        <v>0.14799999999999999</v>
      </c>
      <c r="CG49" s="1">
        <v>5.2999999999999999E-2</v>
      </c>
      <c r="CH49" s="1">
        <v>1.0999999999999999E-2</v>
      </c>
      <c r="CI49" s="1">
        <v>0.55000000000000004</v>
      </c>
      <c r="CJ49" s="1">
        <v>0.2</v>
      </c>
      <c r="CK49" s="1">
        <v>4.4999999999999998E-2</v>
      </c>
      <c r="CL49" s="1">
        <v>0.14899999999999999</v>
      </c>
      <c r="CM49" s="1">
        <v>5.2999999999999999E-2</v>
      </c>
      <c r="CN49" s="1">
        <v>1.0999999999999999E-2</v>
      </c>
      <c r="CO49" s="1">
        <v>0.26</v>
      </c>
      <c r="CP49" s="1">
        <v>0.12</v>
      </c>
      <c r="CQ49" s="1">
        <v>5.0999999999999997E-2</v>
      </c>
      <c r="CR49" s="1">
        <v>7.0999999999999994E-2</v>
      </c>
      <c r="CS49" s="1">
        <v>3.7999999999999999E-2</v>
      </c>
      <c r="CT49" s="1">
        <v>2.4E-2</v>
      </c>
      <c r="CU49" s="1">
        <v>0.53</v>
      </c>
      <c r="CV49" s="1">
        <v>0.24</v>
      </c>
      <c r="CW49" s="1">
        <v>6.9000000000000006E-2</v>
      </c>
      <c r="CX49" s="1">
        <v>9.5000000000000001E-2</v>
      </c>
      <c r="CY49" s="1">
        <v>4.4999999999999998E-2</v>
      </c>
      <c r="CZ49" s="1">
        <v>1.0999999999999999E-2</v>
      </c>
      <c r="DA49" s="1">
        <v>2.29</v>
      </c>
      <c r="DB49" s="1">
        <v>0.38</v>
      </c>
      <c r="DC49" s="1">
        <v>3.6999999999999998E-2</v>
      </c>
      <c r="DD49" s="1">
        <v>1.1000000000000001</v>
      </c>
      <c r="DE49" s="1">
        <v>0.16</v>
      </c>
      <c r="DF49" s="1">
        <v>1.0999999999999999E-2</v>
      </c>
      <c r="DG49" s="1">
        <v>32.1</v>
      </c>
      <c r="DH49" s="1">
        <v>2.5</v>
      </c>
      <c r="DI49" s="1">
        <v>0.26</v>
      </c>
      <c r="DJ49" s="1">
        <v>17.600000000000001</v>
      </c>
      <c r="DK49" s="1">
        <v>1.2</v>
      </c>
      <c r="DL49" s="1">
        <v>1.4999999999999999E-2</v>
      </c>
      <c r="DM49" s="1">
        <v>6.49</v>
      </c>
      <c r="DN49" s="1">
        <v>0.61</v>
      </c>
      <c r="DO49" s="1">
        <v>1.4E-2</v>
      </c>
    </row>
    <row r="50" spans="1:119" x14ac:dyDescent="0.3">
      <c r="A50" s="1" t="s">
        <v>55</v>
      </c>
      <c r="B50" s="1" t="s">
        <v>73</v>
      </c>
      <c r="C50" s="1">
        <v>43.8</v>
      </c>
      <c r="D50" s="1">
        <v>3.5</v>
      </c>
      <c r="E50" s="1">
        <v>2.9</v>
      </c>
      <c r="F50" s="1">
        <v>1.4</v>
      </c>
      <c r="G50" s="1">
        <v>1.1000000000000001</v>
      </c>
      <c r="H50" s="1">
        <v>1.1000000000000001</v>
      </c>
      <c r="I50" s="1">
        <v>68100</v>
      </c>
      <c r="J50" s="1">
        <v>2300</v>
      </c>
      <c r="K50" s="1">
        <v>9.8000000000000007</v>
      </c>
      <c r="L50" s="1">
        <v>5900</v>
      </c>
      <c r="M50" s="1">
        <v>500</v>
      </c>
      <c r="N50" s="1">
        <v>460</v>
      </c>
      <c r="O50" s="1">
        <v>13.8</v>
      </c>
      <c r="P50" s="1">
        <v>1.6</v>
      </c>
      <c r="Q50" s="1">
        <v>1.4</v>
      </c>
      <c r="R50" s="1">
        <v>441</v>
      </c>
      <c r="S50" s="1">
        <v>23</v>
      </c>
      <c r="T50" s="1">
        <v>8.9</v>
      </c>
      <c r="U50" s="1">
        <v>2.78</v>
      </c>
      <c r="V50" s="1">
        <v>0.93</v>
      </c>
      <c r="W50" s="1">
        <v>1.1000000000000001</v>
      </c>
      <c r="X50" s="1"/>
      <c r="Y50" s="1"/>
      <c r="Z50" s="1">
        <v>9.5</v>
      </c>
      <c r="AA50" s="1">
        <v>255</v>
      </c>
      <c r="AB50" s="1">
        <v>12</v>
      </c>
      <c r="AC50" s="1">
        <v>8.9</v>
      </c>
      <c r="AD50" s="1"/>
      <c r="AE50" s="1"/>
      <c r="AF50" s="1">
        <v>1</v>
      </c>
      <c r="AG50" s="1"/>
      <c r="AH50" s="1"/>
      <c r="AI50" s="1">
        <v>3.4</v>
      </c>
      <c r="AJ50" s="1"/>
      <c r="AK50" s="1"/>
      <c r="AL50" s="1">
        <v>3.5</v>
      </c>
      <c r="AM50" s="1">
        <v>12</v>
      </c>
      <c r="AN50" s="1">
        <v>1</v>
      </c>
      <c r="AO50" s="1">
        <v>0.63</v>
      </c>
      <c r="AP50" s="1">
        <v>138.6</v>
      </c>
      <c r="AQ50" s="1">
        <v>5.5</v>
      </c>
      <c r="AR50" s="1">
        <v>0.6</v>
      </c>
      <c r="AS50" s="1">
        <v>256</v>
      </c>
      <c r="AT50" s="1">
        <v>30</v>
      </c>
      <c r="AU50" s="1">
        <v>0.04</v>
      </c>
      <c r="AV50" s="1">
        <v>5.17</v>
      </c>
      <c r="AW50" s="1">
        <v>0.5</v>
      </c>
      <c r="AX50" s="1">
        <v>0.15</v>
      </c>
      <c r="AY50" s="1">
        <v>59.8</v>
      </c>
      <c r="AZ50" s="1">
        <v>3.6</v>
      </c>
      <c r="BA50" s="1">
        <v>6.8000000000000005E-2</v>
      </c>
      <c r="BB50" s="1">
        <v>10.41</v>
      </c>
      <c r="BC50" s="1">
        <v>0.67</v>
      </c>
      <c r="BD50" s="1">
        <v>0.04</v>
      </c>
      <c r="BE50" s="1">
        <v>6.71</v>
      </c>
      <c r="BF50" s="1">
        <v>0.53</v>
      </c>
      <c r="BG50" s="1">
        <v>0.17</v>
      </c>
      <c r="BH50" s="1">
        <v>1232</v>
      </c>
      <c r="BI50" s="1">
        <v>98</v>
      </c>
      <c r="BJ50" s="1">
        <v>0.14000000000000001</v>
      </c>
      <c r="BK50" s="1">
        <v>24.8</v>
      </c>
      <c r="BL50" s="1">
        <v>1.4</v>
      </c>
      <c r="BM50" s="1">
        <v>1.7999999999999999E-2</v>
      </c>
      <c r="BN50" s="1">
        <v>37.200000000000003</v>
      </c>
      <c r="BO50" s="1">
        <v>2</v>
      </c>
      <c r="BP50" s="1">
        <v>1.7999999999999999E-2</v>
      </c>
      <c r="BQ50" s="1">
        <v>3.27</v>
      </c>
      <c r="BR50" s="1">
        <v>0.28000000000000003</v>
      </c>
      <c r="BS50" s="1">
        <v>0.03</v>
      </c>
      <c r="BT50" s="1">
        <v>8.6999999999999993</v>
      </c>
      <c r="BU50" s="1">
        <v>1.1000000000000001</v>
      </c>
      <c r="BV50" s="1">
        <v>7.6999999999999999E-2</v>
      </c>
      <c r="BW50" s="1">
        <v>0.96</v>
      </c>
      <c r="BX50" s="1">
        <v>0.39</v>
      </c>
      <c r="BY50" s="1">
        <v>0.15</v>
      </c>
      <c r="BZ50" s="1">
        <v>0.33</v>
      </c>
      <c r="CA50" s="1">
        <v>0.14000000000000001</v>
      </c>
      <c r="CB50" s="1">
        <v>4.2000000000000003E-2</v>
      </c>
      <c r="CC50" s="1">
        <v>1.0900000000000001</v>
      </c>
      <c r="CD50" s="1">
        <v>0.36</v>
      </c>
      <c r="CE50" s="1">
        <v>0.2</v>
      </c>
      <c r="CF50" s="1">
        <v>9.5000000000000001E-2</v>
      </c>
      <c r="CG50" s="1">
        <v>4.4999999999999998E-2</v>
      </c>
      <c r="CH50" s="1">
        <v>2.9000000000000001E-2</v>
      </c>
      <c r="CI50" s="1">
        <v>0.57999999999999996</v>
      </c>
      <c r="CJ50" s="1">
        <v>0.2</v>
      </c>
      <c r="CK50" s="1">
        <v>0.05</v>
      </c>
      <c r="CL50" s="1">
        <v>0.16200000000000001</v>
      </c>
      <c r="CM50" s="1">
        <v>5.6000000000000001E-2</v>
      </c>
      <c r="CN50" s="1">
        <v>2.1000000000000001E-2</v>
      </c>
      <c r="CO50" s="1">
        <v>0.76</v>
      </c>
      <c r="CP50" s="1">
        <v>0.25</v>
      </c>
      <c r="CQ50" s="1">
        <v>3.5999999999999997E-2</v>
      </c>
      <c r="CR50" s="1">
        <v>7.0999999999999994E-2</v>
      </c>
      <c r="CS50" s="1">
        <v>4.2999999999999997E-2</v>
      </c>
      <c r="CT50" s="1">
        <v>3.3000000000000002E-2</v>
      </c>
      <c r="CU50" s="1">
        <v>0.51</v>
      </c>
      <c r="CV50" s="1">
        <v>0.26</v>
      </c>
      <c r="CW50" s="1">
        <v>7.6999999999999999E-2</v>
      </c>
      <c r="CX50" s="1">
        <v>0.17199999999999999</v>
      </c>
      <c r="CY50" s="1">
        <v>7.2999999999999995E-2</v>
      </c>
      <c r="CZ50" s="1">
        <v>1.2999999999999999E-2</v>
      </c>
      <c r="DA50" s="1">
        <v>1.86</v>
      </c>
      <c r="DB50" s="1">
        <v>0.38</v>
      </c>
      <c r="DC50" s="1">
        <v>4.2000000000000003E-2</v>
      </c>
      <c r="DD50" s="1">
        <v>1.06</v>
      </c>
      <c r="DE50" s="1">
        <v>0.16</v>
      </c>
      <c r="DF50" s="1">
        <v>1.2999999999999999E-2</v>
      </c>
      <c r="DG50" s="1">
        <v>34.1</v>
      </c>
      <c r="DH50" s="1">
        <v>2</v>
      </c>
      <c r="DI50" s="1">
        <v>0.24</v>
      </c>
      <c r="DJ50" s="1">
        <v>19.399999999999999</v>
      </c>
      <c r="DK50" s="1">
        <v>1.3</v>
      </c>
      <c r="DL50" s="1">
        <v>1.6E-2</v>
      </c>
      <c r="DM50" s="1">
        <v>6.89</v>
      </c>
      <c r="DN50" s="1">
        <v>0.52</v>
      </c>
      <c r="DO50" s="1">
        <v>1.6E-2</v>
      </c>
    </row>
    <row r="51" spans="1:119" x14ac:dyDescent="0.3">
      <c r="A51" s="1" t="s">
        <v>56</v>
      </c>
      <c r="B51" s="1" t="s">
        <v>73</v>
      </c>
      <c r="C51" s="1">
        <v>44</v>
      </c>
      <c r="D51" s="1">
        <v>3.6</v>
      </c>
      <c r="E51" s="1">
        <v>2.9</v>
      </c>
      <c r="F51" s="1">
        <v>0.95</v>
      </c>
      <c r="G51" s="1">
        <v>0.89</v>
      </c>
      <c r="H51" s="1">
        <v>0.56999999999999995</v>
      </c>
      <c r="I51" s="1">
        <v>63700</v>
      </c>
      <c r="J51" s="1">
        <v>2100</v>
      </c>
      <c r="K51" s="1">
        <v>9.6999999999999993</v>
      </c>
      <c r="L51" s="1">
        <v>4950</v>
      </c>
      <c r="M51" s="1">
        <v>560</v>
      </c>
      <c r="N51" s="1">
        <v>360</v>
      </c>
      <c r="O51" s="1">
        <v>13</v>
      </c>
      <c r="P51" s="1">
        <v>1.5</v>
      </c>
      <c r="Q51" s="1">
        <v>1.5</v>
      </c>
      <c r="R51" s="1">
        <v>548</v>
      </c>
      <c r="S51" s="1">
        <v>53</v>
      </c>
      <c r="T51" s="1">
        <v>9.1999999999999993</v>
      </c>
      <c r="U51" s="1">
        <v>5.9</v>
      </c>
      <c r="V51" s="1">
        <v>1.3</v>
      </c>
      <c r="W51" s="1">
        <v>0.89</v>
      </c>
      <c r="X51" s="1"/>
      <c r="Y51" s="1"/>
      <c r="Z51" s="1">
        <v>7.5</v>
      </c>
      <c r="AA51" s="1">
        <v>269</v>
      </c>
      <c r="AB51" s="1">
        <v>13</v>
      </c>
      <c r="AC51" s="1">
        <v>9.1</v>
      </c>
      <c r="AD51" s="1"/>
      <c r="AE51" s="1"/>
      <c r="AF51" s="1">
        <v>1.3</v>
      </c>
      <c r="AG51" s="1"/>
      <c r="AH51" s="1"/>
      <c r="AI51" s="1">
        <v>3.7</v>
      </c>
      <c r="AJ51" s="1"/>
      <c r="AK51" s="1"/>
      <c r="AL51" s="1">
        <v>2.7</v>
      </c>
      <c r="AM51" s="1">
        <v>10</v>
      </c>
      <c r="AN51" s="1">
        <v>1</v>
      </c>
      <c r="AO51" s="1">
        <v>0.54</v>
      </c>
      <c r="AP51" s="1">
        <v>141</v>
      </c>
      <c r="AQ51" s="1">
        <v>8.1</v>
      </c>
      <c r="AR51" s="1">
        <v>0.63</v>
      </c>
      <c r="AS51" s="1">
        <v>200</v>
      </c>
      <c r="AT51" s="1">
        <v>29</v>
      </c>
      <c r="AU51" s="1">
        <v>8.3000000000000004E-2</v>
      </c>
      <c r="AV51" s="1">
        <v>5.45</v>
      </c>
      <c r="AW51" s="1">
        <v>0.45</v>
      </c>
      <c r="AX51" s="1">
        <v>9.4E-2</v>
      </c>
      <c r="AY51" s="1">
        <v>59.6</v>
      </c>
      <c r="AZ51" s="1">
        <v>3.7</v>
      </c>
      <c r="BA51" s="1">
        <v>3.7999999999999999E-2</v>
      </c>
      <c r="BB51" s="1">
        <v>11.49</v>
      </c>
      <c r="BC51" s="1">
        <v>0.99</v>
      </c>
      <c r="BD51" s="1">
        <v>0.11</v>
      </c>
      <c r="BE51" s="1">
        <v>6.68</v>
      </c>
      <c r="BF51" s="1">
        <v>0.56000000000000005</v>
      </c>
      <c r="BG51" s="1">
        <v>0.17</v>
      </c>
      <c r="BH51" s="1">
        <v>1024</v>
      </c>
      <c r="BI51" s="1">
        <v>81</v>
      </c>
      <c r="BJ51" s="1">
        <v>0.2</v>
      </c>
      <c r="BK51" s="1">
        <v>25.1</v>
      </c>
      <c r="BL51" s="1">
        <v>1.6</v>
      </c>
      <c r="BM51" s="1">
        <v>1.7000000000000001E-2</v>
      </c>
      <c r="BN51" s="1">
        <v>38.4</v>
      </c>
      <c r="BO51" s="1">
        <v>2</v>
      </c>
      <c r="BP51" s="1">
        <v>1.6E-2</v>
      </c>
      <c r="BQ51" s="1">
        <v>3.22</v>
      </c>
      <c r="BR51" s="1">
        <v>0.32</v>
      </c>
      <c r="BS51" s="1">
        <v>3.2000000000000001E-2</v>
      </c>
      <c r="BT51" s="1">
        <v>9.4</v>
      </c>
      <c r="BU51" s="1">
        <v>1.1000000000000001</v>
      </c>
      <c r="BV51" s="1">
        <v>7.1999999999999995E-2</v>
      </c>
      <c r="BW51" s="1">
        <v>1.32</v>
      </c>
      <c r="BX51" s="1">
        <v>0.36</v>
      </c>
      <c r="BY51" s="1">
        <v>0.25</v>
      </c>
      <c r="BZ51" s="1">
        <v>0.3</v>
      </c>
      <c r="CA51" s="1">
        <v>0.12</v>
      </c>
      <c r="CB51" s="1">
        <v>7.2999999999999995E-2</v>
      </c>
      <c r="CC51" s="1">
        <v>0.6</v>
      </c>
      <c r="CD51" s="1">
        <v>0.35</v>
      </c>
      <c r="CE51" s="1">
        <v>0.12</v>
      </c>
      <c r="CF51" s="1">
        <v>0.20499999999999999</v>
      </c>
      <c r="CG51" s="1">
        <v>6.9000000000000006E-2</v>
      </c>
      <c r="CH51" s="1">
        <v>2.5999999999999999E-2</v>
      </c>
      <c r="CI51" s="1">
        <v>0.8</v>
      </c>
      <c r="CJ51" s="1">
        <v>0.27</v>
      </c>
      <c r="CK51" s="1">
        <v>7.2999999999999995E-2</v>
      </c>
      <c r="CL51" s="1">
        <v>0.191</v>
      </c>
      <c r="CM51" s="1">
        <v>6.0999999999999999E-2</v>
      </c>
      <c r="CN51" s="1">
        <v>1.2E-2</v>
      </c>
      <c r="CO51" s="1">
        <v>0.62</v>
      </c>
      <c r="CP51" s="1">
        <v>0.2</v>
      </c>
      <c r="CQ51" s="1">
        <v>3.3000000000000002E-2</v>
      </c>
      <c r="CR51" s="1">
        <v>7.4999999999999997E-2</v>
      </c>
      <c r="CS51" s="1">
        <v>4.2999999999999997E-2</v>
      </c>
      <c r="CT51" s="1">
        <v>2.9000000000000001E-2</v>
      </c>
      <c r="CU51" s="1">
        <v>0.83</v>
      </c>
      <c r="CV51" s="1">
        <v>0.39</v>
      </c>
      <c r="CW51" s="1">
        <v>7.2999999999999995E-2</v>
      </c>
      <c r="CX51" s="1">
        <v>0.121</v>
      </c>
      <c r="CY51" s="1">
        <v>5.1999999999999998E-2</v>
      </c>
      <c r="CZ51" s="1">
        <v>1.2E-2</v>
      </c>
      <c r="DA51" s="1">
        <v>1.98</v>
      </c>
      <c r="DB51" s="1">
        <v>0.37</v>
      </c>
      <c r="DC51" s="1">
        <v>3.9E-2</v>
      </c>
      <c r="DD51" s="1">
        <v>1.05</v>
      </c>
      <c r="DE51" s="1">
        <v>0.14000000000000001</v>
      </c>
      <c r="DF51" s="1">
        <v>1.2E-2</v>
      </c>
      <c r="DG51" s="1">
        <v>33.6</v>
      </c>
      <c r="DH51" s="1">
        <v>1.7</v>
      </c>
      <c r="DI51" s="1">
        <v>0.25</v>
      </c>
      <c r="DJ51" s="1">
        <v>18.899999999999999</v>
      </c>
      <c r="DK51" s="1">
        <v>1.1000000000000001</v>
      </c>
      <c r="DL51" s="1">
        <v>1.4999999999999999E-2</v>
      </c>
      <c r="DM51" s="1">
        <v>7.28</v>
      </c>
      <c r="DN51" s="1">
        <v>0.62</v>
      </c>
      <c r="DO51" s="1">
        <v>1.4999999999999999E-2</v>
      </c>
    </row>
    <row r="52" spans="1:119" x14ac:dyDescent="0.3">
      <c r="A52" s="1" t="s">
        <v>57</v>
      </c>
      <c r="B52" s="1" t="s">
        <v>73</v>
      </c>
      <c r="C52" s="1">
        <v>41.5</v>
      </c>
      <c r="D52" s="1">
        <v>2.7</v>
      </c>
      <c r="E52" s="1">
        <v>2.6</v>
      </c>
      <c r="F52" s="1">
        <v>1.7</v>
      </c>
      <c r="G52" s="1">
        <v>1.3</v>
      </c>
      <c r="H52" s="1">
        <v>1.1000000000000001</v>
      </c>
      <c r="I52" s="1">
        <v>64800</v>
      </c>
      <c r="J52" s="1">
        <v>2500</v>
      </c>
      <c r="K52" s="1">
        <v>8</v>
      </c>
      <c r="L52" s="1">
        <v>5140</v>
      </c>
      <c r="M52" s="1">
        <v>920</v>
      </c>
      <c r="N52" s="1">
        <v>460</v>
      </c>
      <c r="O52" s="1">
        <v>12.7</v>
      </c>
      <c r="P52" s="1">
        <v>1.4</v>
      </c>
      <c r="Q52" s="1">
        <v>2</v>
      </c>
      <c r="R52" s="1">
        <v>451</v>
      </c>
      <c r="S52" s="1">
        <v>30</v>
      </c>
      <c r="T52" s="1">
        <v>10</v>
      </c>
      <c r="U52" s="1">
        <v>2.8</v>
      </c>
      <c r="V52" s="1">
        <v>0.91</v>
      </c>
      <c r="W52" s="1">
        <v>1.1000000000000001</v>
      </c>
      <c r="X52" s="1"/>
      <c r="Y52" s="1"/>
      <c r="Z52" s="1">
        <v>11</v>
      </c>
      <c r="AA52" s="1">
        <v>257</v>
      </c>
      <c r="AB52" s="1">
        <v>12</v>
      </c>
      <c r="AC52" s="1">
        <v>9.4</v>
      </c>
      <c r="AD52" s="1"/>
      <c r="AE52" s="1"/>
      <c r="AF52" s="1">
        <v>1.3</v>
      </c>
      <c r="AG52" s="1"/>
      <c r="AH52" s="1"/>
      <c r="AI52" s="1">
        <v>3.2</v>
      </c>
      <c r="AJ52" s="1"/>
      <c r="AK52" s="1"/>
      <c r="AL52" s="1">
        <v>2.5</v>
      </c>
      <c r="AM52" s="1">
        <v>10.8</v>
      </c>
      <c r="AN52" s="1">
        <v>1.1000000000000001</v>
      </c>
      <c r="AO52" s="1">
        <v>0.53</v>
      </c>
      <c r="AP52" s="1">
        <v>145</v>
      </c>
      <c r="AQ52" s="1">
        <v>5.9</v>
      </c>
      <c r="AR52" s="1">
        <v>0.78</v>
      </c>
      <c r="AS52" s="1">
        <v>195</v>
      </c>
      <c r="AT52" s="1">
        <v>48</v>
      </c>
      <c r="AU52" s="1">
        <v>2.4E-2</v>
      </c>
      <c r="AV52" s="1">
        <v>5.86</v>
      </c>
      <c r="AW52" s="1">
        <v>0.54</v>
      </c>
      <c r="AX52" s="1">
        <v>9.4E-2</v>
      </c>
      <c r="AY52" s="1">
        <v>61.6</v>
      </c>
      <c r="AZ52" s="1">
        <v>2.8</v>
      </c>
      <c r="BA52" s="1">
        <v>4.1000000000000002E-2</v>
      </c>
      <c r="BB52" s="1">
        <v>11.01</v>
      </c>
      <c r="BC52" s="1">
        <v>0.87</v>
      </c>
      <c r="BD52" s="1">
        <v>0.04</v>
      </c>
      <c r="BE52" s="1">
        <v>6.83</v>
      </c>
      <c r="BF52" s="1">
        <v>0.52</v>
      </c>
      <c r="BG52" s="1">
        <v>0.14000000000000001</v>
      </c>
      <c r="BH52" s="1">
        <v>1020</v>
      </c>
      <c r="BI52" s="1">
        <v>160</v>
      </c>
      <c r="BJ52" s="1">
        <v>0.14000000000000001</v>
      </c>
      <c r="BK52" s="1">
        <v>24.8</v>
      </c>
      <c r="BL52" s="1">
        <v>1.3</v>
      </c>
      <c r="BM52" s="1">
        <v>1.7999999999999999E-2</v>
      </c>
      <c r="BN52" s="1">
        <v>39.200000000000003</v>
      </c>
      <c r="BO52" s="1">
        <v>1.5</v>
      </c>
      <c r="BP52" s="1">
        <v>4.1000000000000002E-2</v>
      </c>
      <c r="BQ52" s="1">
        <v>3.33</v>
      </c>
      <c r="BR52" s="1">
        <v>0.32</v>
      </c>
      <c r="BS52" s="1">
        <v>1.2999999999999999E-2</v>
      </c>
      <c r="BT52" s="1">
        <v>9.5</v>
      </c>
      <c r="BU52" s="1">
        <v>1.4</v>
      </c>
      <c r="BV52" s="1">
        <v>0.13</v>
      </c>
      <c r="BW52" s="1">
        <v>1.39</v>
      </c>
      <c r="BX52" s="1">
        <v>0.41</v>
      </c>
      <c r="BY52" s="1">
        <v>0.38</v>
      </c>
      <c r="BZ52" s="1">
        <v>0.22</v>
      </c>
      <c r="CA52" s="1">
        <v>0.13</v>
      </c>
      <c r="CB52" s="1">
        <v>2.5999999999999999E-2</v>
      </c>
      <c r="CC52" s="1">
        <v>1.03</v>
      </c>
      <c r="CD52" s="1">
        <v>0.48</v>
      </c>
      <c r="CE52" s="1">
        <v>8.6999999999999994E-2</v>
      </c>
      <c r="CF52" s="1">
        <v>0.11799999999999999</v>
      </c>
      <c r="CG52" s="1">
        <v>5.5E-2</v>
      </c>
      <c r="CH52" s="1">
        <v>1.2999999999999999E-2</v>
      </c>
      <c r="CI52" s="1">
        <v>0.89</v>
      </c>
      <c r="CJ52" s="1">
        <v>0.31</v>
      </c>
      <c r="CK52" s="1">
        <v>5.0999999999999997E-2</v>
      </c>
      <c r="CL52" s="1">
        <v>0.20599999999999999</v>
      </c>
      <c r="CM52" s="1">
        <v>7.9000000000000001E-2</v>
      </c>
      <c r="CN52" s="1">
        <v>2.1000000000000001E-2</v>
      </c>
      <c r="CO52" s="1">
        <v>0.49</v>
      </c>
      <c r="CP52" s="1">
        <v>0.15</v>
      </c>
      <c r="CQ52" s="1">
        <v>3.5999999999999997E-2</v>
      </c>
      <c r="CR52" s="1">
        <v>0.1</v>
      </c>
      <c r="CS52" s="1">
        <v>4.8000000000000001E-2</v>
      </c>
      <c r="CT52" s="1">
        <v>2.8000000000000001E-2</v>
      </c>
      <c r="CU52" s="1">
        <v>0.87</v>
      </c>
      <c r="CV52" s="1">
        <v>0.32</v>
      </c>
      <c r="CW52" s="1">
        <v>7.8E-2</v>
      </c>
      <c r="CX52" s="1">
        <v>0.153</v>
      </c>
      <c r="CY52" s="1">
        <v>5.8000000000000003E-2</v>
      </c>
      <c r="CZ52" s="1">
        <v>2.1000000000000001E-2</v>
      </c>
      <c r="DA52" s="1">
        <v>2.34</v>
      </c>
      <c r="DB52" s="1">
        <v>0.48</v>
      </c>
      <c r="DC52" s="1">
        <v>4.2000000000000003E-2</v>
      </c>
      <c r="DD52" s="1">
        <v>1.27</v>
      </c>
      <c r="DE52" s="1">
        <v>0.19</v>
      </c>
      <c r="DF52" s="1">
        <v>2.1000000000000001E-2</v>
      </c>
      <c r="DG52" s="1">
        <v>33.799999999999997</v>
      </c>
      <c r="DH52" s="1">
        <v>1.6</v>
      </c>
      <c r="DI52" s="1">
        <v>0.25</v>
      </c>
      <c r="DJ52" s="1">
        <v>19.850000000000001</v>
      </c>
      <c r="DK52" s="1">
        <v>0.85</v>
      </c>
      <c r="DL52" s="1">
        <v>1.6E-2</v>
      </c>
      <c r="DM52" s="1">
        <v>6.68</v>
      </c>
      <c r="DN52" s="1">
        <v>0.37</v>
      </c>
      <c r="DO52" s="1">
        <v>1.6E-2</v>
      </c>
    </row>
    <row r="53" spans="1:119" x14ac:dyDescent="0.3">
      <c r="A53" s="1" t="s">
        <v>58</v>
      </c>
      <c r="B53" s="1" t="s">
        <v>73</v>
      </c>
      <c r="C53" s="1">
        <v>43.9</v>
      </c>
      <c r="D53" s="1">
        <v>4.3</v>
      </c>
      <c r="E53" s="1">
        <v>4.3</v>
      </c>
      <c r="F53" s="1">
        <v>2.7</v>
      </c>
      <c r="G53" s="1">
        <v>1.4</v>
      </c>
      <c r="H53" s="1">
        <v>0.66</v>
      </c>
      <c r="I53" s="1">
        <v>67500</v>
      </c>
      <c r="J53" s="1">
        <v>3000</v>
      </c>
      <c r="K53" s="1">
        <v>9</v>
      </c>
      <c r="L53" s="1">
        <v>6400</v>
      </c>
      <c r="M53" s="1">
        <v>1300</v>
      </c>
      <c r="N53" s="1">
        <v>440</v>
      </c>
      <c r="O53" s="1">
        <v>13.6</v>
      </c>
      <c r="P53" s="1">
        <v>1.5</v>
      </c>
      <c r="Q53" s="1">
        <v>2</v>
      </c>
      <c r="R53" s="1">
        <v>433</v>
      </c>
      <c r="S53" s="1">
        <v>30</v>
      </c>
      <c r="T53" s="1">
        <v>11</v>
      </c>
      <c r="U53" s="1">
        <v>3.53</v>
      </c>
      <c r="V53" s="1">
        <v>0.81</v>
      </c>
      <c r="W53" s="1">
        <v>1.3</v>
      </c>
      <c r="X53" s="1"/>
      <c r="Y53" s="1"/>
      <c r="Z53" s="1">
        <v>7.4</v>
      </c>
      <c r="AA53" s="1">
        <v>253</v>
      </c>
      <c r="AB53" s="1">
        <v>16</v>
      </c>
      <c r="AC53" s="1">
        <v>11</v>
      </c>
      <c r="AD53" s="1"/>
      <c r="AE53" s="1"/>
      <c r="AF53" s="1">
        <v>1.1000000000000001</v>
      </c>
      <c r="AG53" s="1"/>
      <c r="AH53" s="1"/>
      <c r="AI53" s="1">
        <v>3.2</v>
      </c>
      <c r="AJ53" s="1"/>
      <c r="AK53" s="1"/>
      <c r="AL53" s="1">
        <v>3.2</v>
      </c>
      <c r="AM53" s="1">
        <v>12.3</v>
      </c>
      <c r="AN53" s="1">
        <v>1.4</v>
      </c>
      <c r="AO53" s="1">
        <v>0.62</v>
      </c>
      <c r="AP53" s="1">
        <v>137</v>
      </c>
      <c r="AQ53" s="1">
        <v>10</v>
      </c>
      <c r="AR53" s="1">
        <v>0.89</v>
      </c>
      <c r="AS53" s="1">
        <v>282</v>
      </c>
      <c r="AT53" s="1">
        <v>88</v>
      </c>
      <c r="AU53" s="1">
        <v>0.04</v>
      </c>
      <c r="AV53" s="1">
        <v>5.18</v>
      </c>
      <c r="AW53" s="1">
        <v>0.57999999999999996</v>
      </c>
      <c r="AX53" s="1">
        <v>0.17</v>
      </c>
      <c r="AY53" s="1">
        <v>59.9</v>
      </c>
      <c r="AZ53" s="1">
        <v>4.7</v>
      </c>
      <c r="BA53" s="1">
        <v>0.13</v>
      </c>
      <c r="BB53" s="1">
        <v>10.130000000000001</v>
      </c>
      <c r="BC53" s="1">
        <v>0.98</v>
      </c>
      <c r="BD53" s="1">
        <v>0.12</v>
      </c>
      <c r="BE53" s="1">
        <v>6.77</v>
      </c>
      <c r="BF53" s="1">
        <v>0.74</v>
      </c>
      <c r="BG53" s="1">
        <v>0.14000000000000001</v>
      </c>
      <c r="BH53" s="1">
        <v>1170</v>
      </c>
      <c r="BI53" s="1">
        <v>210</v>
      </c>
      <c r="BJ53" s="1">
        <v>0.15</v>
      </c>
      <c r="BK53" s="1">
        <v>24.8</v>
      </c>
      <c r="BL53" s="1">
        <v>1.4</v>
      </c>
      <c r="BM53" s="1">
        <v>0.03</v>
      </c>
      <c r="BN53" s="1">
        <v>37.700000000000003</v>
      </c>
      <c r="BO53" s="1">
        <v>2.4</v>
      </c>
      <c r="BP53" s="1">
        <v>5.8999999999999997E-2</v>
      </c>
      <c r="BQ53" s="1">
        <v>3.09</v>
      </c>
      <c r="BR53" s="1">
        <v>0.27</v>
      </c>
      <c r="BS53" s="1">
        <v>6.4000000000000001E-2</v>
      </c>
      <c r="BT53" s="1">
        <v>9.4</v>
      </c>
      <c r="BU53" s="1">
        <v>1.2</v>
      </c>
      <c r="BV53" s="1">
        <v>0.13</v>
      </c>
      <c r="BW53" s="1">
        <v>0.91</v>
      </c>
      <c r="BX53" s="1">
        <v>0.4</v>
      </c>
      <c r="BY53" s="1">
        <v>0.21</v>
      </c>
      <c r="BZ53" s="1">
        <v>0.31</v>
      </c>
      <c r="CA53" s="1">
        <v>0.12</v>
      </c>
      <c r="CB53" s="1">
        <v>8.5000000000000006E-2</v>
      </c>
      <c r="CC53" s="1">
        <v>0.94</v>
      </c>
      <c r="CD53" s="1">
        <v>0.41</v>
      </c>
      <c r="CE53" s="1">
        <v>0.09</v>
      </c>
      <c r="CF53" s="1">
        <v>0.12</v>
      </c>
      <c r="CG53" s="1">
        <v>0.05</v>
      </c>
      <c r="CH53" s="1">
        <v>1.2999999999999999E-2</v>
      </c>
      <c r="CI53" s="1">
        <v>0.77</v>
      </c>
      <c r="CJ53" s="1">
        <v>0.33</v>
      </c>
      <c r="CK53" s="1">
        <v>5.2999999999999999E-2</v>
      </c>
      <c r="CL53" s="1">
        <v>0.13800000000000001</v>
      </c>
      <c r="CM53" s="1">
        <v>5.7000000000000002E-2</v>
      </c>
      <c r="CN53" s="1">
        <v>0.03</v>
      </c>
      <c r="CO53" s="1">
        <v>0.32</v>
      </c>
      <c r="CP53" s="1">
        <v>0.14000000000000001</v>
      </c>
      <c r="CQ53" s="1">
        <v>0.06</v>
      </c>
      <c r="CR53" s="1">
        <v>9.6000000000000002E-2</v>
      </c>
      <c r="CS53" s="1">
        <v>0.05</v>
      </c>
      <c r="CT53" s="1">
        <v>3.7999999999999999E-2</v>
      </c>
      <c r="CU53" s="1">
        <v>0.77</v>
      </c>
      <c r="CV53" s="1">
        <v>0.39</v>
      </c>
      <c r="CW53" s="1">
        <v>8.1000000000000003E-2</v>
      </c>
      <c r="CX53" s="1">
        <v>0.13</v>
      </c>
      <c r="CY53" s="1">
        <v>5.8999999999999997E-2</v>
      </c>
      <c r="CZ53" s="1">
        <v>1.2999999999999999E-2</v>
      </c>
      <c r="DA53" s="1">
        <v>2.0099999999999998</v>
      </c>
      <c r="DB53" s="1">
        <v>0.36</v>
      </c>
      <c r="DC53" s="1">
        <v>7.0000000000000007E-2</v>
      </c>
      <c r="DD53" s="1">
        <v>0.94</v>
      </c>
      <c r="DE53" s="1">
        <v>0.18</v>
      </c>
      <c r="DF53" s="1">
        <v>1.2999999999999999E-2</v>
      </c>
      <c r="DG53" s="1">
        <v>32.6</v>
      </c>
      <c r="DH53" s="1">
        <v>1.8</v>
      </c>
      <c r="DI53" s="1">
        <v>0.23</v>
      </c>
      <c r="DJ53" s="1">
        <v>19.600000000000001</v>
      </c>
      <c r="DK53" s="1">
        <v>1.6</v>
      </c>
      <c r="DL53" s="1">
        <v>1.7000000000000001E-2</v>
      </c>
      <c r="DM53" s="1">
        <v>6.74</v>
      </c>
      <c r="DN53" s="1">
        <v>0.61</v>
      </c>
      <c r="DO53" s="1">
        <v>1.6E-2</v>
      </c>
    </row>
    <row r="54" spans="1:119" x14ac:dyDescent="0.3">
      <c r="A54" s="1" t="s">
        <v>59</v>
      </c>
      <c r="B54" s="1" t="s">
        <v>73</v>
      </c>
      <c r="C54" s="1">
        <v>39.6</v>
      </c>
      <c r="D54" s="1">
        <v>3.1</v>
      </c>
      <c r="E54" s="1">
        <v>3.2</v>
      </c>
      <c r="F54" s="1">
        <v>1.7</v>
      </c>
      <c r="G54" s="1">
        <v>1.1000000000000001</v>
      </c>
      <c r="H54" s="1">
        <v>1.5</v>
      </c>
      <c r="I54" s="1">
        <v>64500</v>
      </c>
      <c r="J54" s="1">
        <v>3500</v>
      </c>
      <c r="K54" s="1">
        <v>7.7</v>
      </c>
      <c r="L54" s="1">
        <v>6310</v>
      </c>
      <c r="M54" s="1">
        <v>760</v>
      </c>
      <c r="N54" s="1">
        <v>430</v>
      </c>
      <c r="O54" s="1">
        <v>12.6</v>
      </c>
      <c r="P54" s="1">
        <v>1.6</v>
      </c>
      <c r="Q54" s="1">
        <v>1.6</v>
      </c>
      <c r="R54" s="1">
        <v>438</v>
      </c>
      <c r="S54" s="1">
        <v>31</v>
      </c>
      <c r="T54" s="1">
        <v>6.5</v>
      </c>
      <c r="U54" s="1">
        <v>2.42</v>
      </c>
      <c r="V54" s="1">
        <v>0.88</v>
      </c>
      <c r="W54" s="1">
        <v>1.1000000000000001</v>
      </c>
      <c r="X54" s="1"/>
      <c r="Y54" s="1"/>
      <c r="Z54" s="1">
        <v>8.5</v>
      </c>
      <c r="AA54" s="1">
        <v>246</v>
      </c>
      <c r="AB54" s="1">
        <v>11</v>
      </c>
      <c r="AC54" s="1">
        <v>5.3</v>
      </c>
      <c r="AD54" s="1"/>
      <c r="AE54" s="1"/>
      <c r="AF54" s="1">
        <v>1.2</v>
      </c>
      <c r="AG54" s="1"/>
      <c r="AH54" s="1"/>
      <c r="AI54" s="1">
        <v>3.2</v>
      </c>
      <c r="AJ54" s="1"/>
      <c r="AK54" s="1"/>
      <c r="AL54" s="1">
        <v>3.1</v>
      </c>
      <c r="AM54" s="1">
        <v>11.6</v>
      </c>
      <c r="AN54" s="1">
        <v>1.5</v>
      </c>
      <c r="AO54" s="1">
        <v>0.45</v>
      </c>
      <c r="AP54" s="1">
        <v>135.9</v>
      </c>
      <c r="AQ54" s="1">
        <v>7</v>
      </c>
      <c r="AR54" s="1">
        <v>0.53</v>
      </c>
      <c r="AS54" s="1">
        <v>232</v>
      </c>
      <c r="AT54" s="1">
        <v>58</v>
      </c>
      <c r="AU54" s="1">
        <v>0.05</v>
      </c>
      <c r="AV54" s="1">
        <v>5.29</v>
      </c>
      <c r="AW54" s="1">
        <v>0.46</v>
      </c>
      <c r="AX54" s="1">
        <v>0.11</v>
      </c>
      <c r="AY54" s="1">
        <v>62</v>
      </c>
      <c r="AZ54" s="1">
        <v>3.9</v>
      </c>
      <c r="BA54" s="1">
        <v>6.0999999999999999E-2</v>
      </c>
      <c r="BB54" s="1">
        <v>10.67</v>
      </c>
      <c r="BC54" s="1">
        <v>0.93</v>
      </c>
      <c r="BD54" s="1">
        <v>6.0999999999999999E-2</v>
      </c>
      <c r="BE54" s="1">
        <v>6.75</v>
      </c>
      <c r="BF54" s="1">
        <v>0.65</v>
      </c>
      <c r="BG54" s="1">
        <v>0.21</v>
      </c>
      <c r="BH54" s="1">
        <v>1090</v>
      </c>
      <c r="BI54" s="1">
        <v>190</v>
      </c>
      <c r="BJ54" s="1">
        <v>0.13</v>
      </c>
      <c r="BK54" s="1">
        <v>24.8</v>
      </c>
      <c r="BL54" s="1">
        <v>1.9</v>
      </c>
      <c r="BM54" s="1">
        <v>3.7999999999999999E-2</v>
      </c>
      <c r="BN54" s="1">
        <v>37.1</v>
      </c>
      <c r="BO54" s="1">
        <v>2.4</v>
      </c>
      <c r="BP54" s="1">
        <v>2.5999999999999999E-2</v>
      </c>
      <c r="BQ54" s="1">
        <v>3.47</v>
      </c>
      <c r="BR54" s="1">
        <v>0.3</v>
      </c>
      <c r="BS54" s="1">
        <v>3.7999999999999999E-2</v>
      </c>
      <c r="BT54" s="1">
        <v>9.6</v>
      </c>
      <c r="BU54" s="1">
        <v>1.3</v>
      </c>
      <c r="BV54" s="1">
        <v>7.1999999999999995E-2</v>
      </c>
      <c r="BW54" s="1">
        <v>1.23</v>
      </c>
      <c r="BX54" s="1">
        <v>0.37</v>
      </c>
      <c r="BY54" s="1">
        <v>0.26</v>
      </c>
      <c r="BZ54" s="1">
        <v>0.22</v>
      </c>
      <c r="CA54" s="1">
        <v>0.11</v>
      </c>
      <c r="CB54" s="1">
        <v>2.3E-2</v>
      </c>
      <c r="CC54" s="1">
        <v>1.25</v>
      </c>
      <c r="CD54" s="1">
        <v>0.45</v>
      </c>
      <c r="CE54" s="1">
        <v>0.08</v>
      </c>
      <c r="CF54" s="1">
        <v>0.157</v>
      </c>
      <c r="CG54" s="1">
        <v>5.0999999999999997E-2</v>
      </c>
      <c r="CH54" s="1">
        <v>1.2E-2</v>
      </c>
      <c r="CI54" s="1">
        <v>0.79</v>
      </c>
      <c r="CJ54" s="1">
        <v>0.25</v>
      </c>
      <c r="CK54" s="1">
        <v>4.7E-2</v>
      </c>
      <c r="CL54" s="1">
        <v>0.157</v>
      </c>
      <c r="CM54" s="1">
        <v>5.7000000000000002E-2</v>
      </c>
      <c r="CN54" s="1">
        <v>1.2E-2</v>
      </c>
      <c r="CO54" s="1">
        <v>0.33</v>
      </c>
      <c r="CP54" s="1">
        <v>0.14000000000000001</v>
      </c>
      <c r="CQ54" s="1">
        <v>3.3000000000000002E-2</v>
      </c>
      <c r="CR54" s="1">
        <v>0.13</v>
      </c>
      <c r="CS54" s="1">
        <v>4.7E-2</v>
      </c>
      <c r="CT54" s="1">
        <v>3.9E-2</v>
      </c>
      <c r="CU54" s="1">
        <v>0.55000000000000004</v>
      </c>
      <c r="CV54" s="1">
        <v>0.27</v>
      </c>
      <c r="CW54" s="1">
        <v>7.1999999999999995E-2</v>
      </c>
      <c r="CX54" s="1">
        <v>0.12</v>
      </c>
      <c r="CY54" s="1">
        <v>4.2000000000000003E-2</v>
      </c>
      <c r="CZ54" s="1">
        <v>1.9E-2</v>
      </c>
      <c r="DA54" s="1">
        <v>2.71</v>
      </c>
      <c r="DB54" s="1">
        <v>0.45</v>
      </c>
      <c r="DC54" s="1">
        <v>3.9E-2</v>
      </c>
      <c r="DD54" s="1">
        <v>1.1200000000000001</v>
      </c>
      <c r="DE54" s="1">
        <v>0.19</v>
      </c>
      <c r="DF54" s="1">
        <v>1.2E-2</v>
      </c>
      <c r="DG54" s="1">
        <v>34.1</v>
      </c>
      <c r="DH54" s="1">
        <v>2.2000000000000002</v>
      </c>
      <c r="DI54" s="1">
        <v>0.25</v>
      </c>
      <c r="DJ54" s="1">
        <v>19.399999999999999</v>
      </c>
      <c r="DK54" s="1">
        <v>1.4</v>
      </c>
      <c r="DL54" s="1">
        <v>1.4999999999999999E-2</v>
      </c>
      <c r="DM54" s="1">
        <v>7.18</v>
      </c>
      <c r="DN54" s="1">
        <v>0.75</v>
      </c>
      <c r="DO54" s="1">
        <v>1.4E-2</v>
      </c>
    </row>
    <row r="55" spans="1:119" x14ac:dyDescent="0.3">
      <c r="A55" s="1" t="s">
        <v>60</v>
      </c>
      <c r="B55" s="1" t="s">
        <v>73</v>
      </c>
      <c r="C55" s="1">
        <v>43</v>
      </c>
      <c r="D55" s="1">
        <v>3.5</v>
      </c>
      <c r="E55" s="1">
        <v>3.2</v>
      </c>
      <c r="F55" s="1">
        <v>3.8</v>
      </c>
      <c r="G55" s="1">
        <v>1.8</v>
      </c>
      <c r="H55" s="1">
        <v>1.1000000000000001</v>
      </c>
      <c r="I55" s="1">
        <v>65300</v>
      </c>
      <c r="J55" s="1">
        <v>2200</v>
      </c>
      <c r="K55" s="1">
        <v>8.8000000000000007</v>
      </c>
      <c r="L55" s="1">
        <v>5380</v>
      </c>
      <c r="M55" s="1">
        <v>860</v>
      </c>
      <c r="N55" s="1">
        <v>470</v>
      </c>
      <c r="O55" s="1">
        <v>13.7</v>
      </c>
      <c r="P55" s="1">
        <v>2</v>
      </c>
      <c r="Q55" s="1">
        <v>1.7</v>
      </c>
      <c r="R55" s="1">
        <v>514</v>
      </c>
      <c r="S55" s="1">
        <v>48</v>
      </c>
      <c r="T55" s="1">
        <v>9.6</v>
      </c>
      <c r="U55" s="1">
        <v>3.5</v>
      </c>
      <c r="V55" s="1">
        <v>1</v>
      </c>
      <c r="W55" s="1">
        <v>1.1000000000000001</v>
      </c>
      <c r="X55" s="1"/>
      <c r="Y55" s="1"/>
      <c r="Z55" s="1">
        <v>8.4</v>
      </c>
      <c r="AA55" s="1">
        <v>268</v>
      </c>
      <c r="AB55" s="1">
        <v>13</v>
      </c>
      <c r="AC55" s="1">
        <v>7.9</v>
      </c>
      <c r="AD55" s="1"/>
      <c r="AE55" s="1"/>
      <c r="AF55" s="1">
        <v>1.2</v>
      </c>
      <c r="AG55" s="1"/>
      <c r="AH55" s="1"/>
      <c r="AI55" s="1">
        <v>4.7</v>
      </c>
      <c r="AJ55" s="1"/>
      <c r="AK55" s="1"/>
      <c r="AL55" s="1">
        <v>2.8</v>
      </c>
      <c r="AM55" s="1">
        <v>13</v>
      </c>
      <c r="AN55" s="1">
        <v>1.5</v>
      </c>
      <c r="AO55" s="1">
        <v>0.71</v>
      </c>
      <c r="AP55" s="1">
        <v>139.19999999999999</v>
      </c>
      <c r="AQ55" s="1">
        <v>6.8</v>
      </c>
      <c r="AR55" s="1">
        <v>0.73</v>
      </c>
      <c r="AS55" s="1">
        <v>225</v>
      </c>
      <c r="AT55" s="1">
        <v>46</v>
      </c>
      <c r="AU55" s="1">
        <v>6.8000000000000005E-2</v>
      </c>
      <c r="AV55" s="1">
        <v>5.85</v>
      </c>
      <c r="AW55" s="1">
        <v>0.51</v>
      </c>
      <c r="AX55" s="1">
        <v>9.5000000000000001E-2</v>
      </c>
      <c r="AY55" s="1">
        <v>60.8</v>
      </c>
      <c r="AZ55" s="1">
        <v>2.6</v>
      </c>
      <c r="BA55" s="1">
        <v>9.7000000000000003E-2</v>
      </c>
      <c r="BB55" s="1">
        <v>11.3</v>
      </c>
      <c r="BC55" s="1">
        <v>0.86</v>
      </c>
      <c r="BD55" s="1">
        <v>0.09</v>
      </c>
      <c r="BE55" s="1">
        <v>6.8</v>
      </c>
      <c r="BF55" s="1">
        <v>0.56999999999999995</v>
      </c>
      <c r="BG55" s="1">
        <v>0.19</v>
      </c>
      <c r="BH55" s="1">
        <v>989</v>
      </c>
      <c r="BI55" s="1">
        <v>87</v>
      </c>
      <c r="BJ55" s="1">
        <v>0.14000000000000001</v>
      </c>
      <c r="BK55" s="1">
        <v>25.2</v>
      </c>
      <c r="BL55" s="1">
        <v>1.1000000000000001</v>
      </c>
      <c r="BM55" s="1">
        <v>3.1E-2</v>
      </c>
      <c r="BN55" s="1">
        <v>37.200000000000003</v>
      </c>
      <c r="BO55" s="1">
        <v>1.8</v>
      </c>
      <c r="BP55" s="1">
        <v>0.03</v>
      </c>
      <c r="BQ55" s="1">
        <v>3.48</v>
      </c>
      <c r="BR55" s="1">
        <v>0.31</v>
      </c>
      <c r="BS55" s="1">
        <v>4.4999999999999998E-2</v>
      </c>
      <c r="BT55" s="1">
        <v>9.8000000000000007</v>
      </c>
      <c r="BU55" s="1">
        <v>1.1000000000000001</v>
      </c>
      <c r="BV55" s="1">
        <v>7.8E-2</v>
      </c>
      <c r="BW55" s="1">
        <v>1.22</v>
      </c>
      <c r="BX55" s="1">
        <v>0.41</v>
      </c>
      <c r="BY55" s="1">
        <v>0.26</v>
      </c>
      <c r="BZ55" s="1">
        <v>0.31</v>
      </c>
      <c r="CA55" s="1">
        <v>0.11</v>
      </c>
      <c r="CB55" s="1">
        <v>2.5999999999999999E-2</v>
      </c>
      <c r="CC55" s="1">
        <v>0.81</v>
      </c>
      <c r="CD55" s="1">
        <v>0.33</v>
      </c>
      <c r="CE55" s="1">
        <v>0.15</v>
      </c>
      <c r="CF55" s="1">
        <v>0.112</v>
      </c>
      <c r="CG55" s="1">
        <v>5.0999999999999997E-2</v>
      </c>
      <c r="CH55" s="1">
        <v>2.1999999999999999E-2</v>
      </c>
      <c r="CI55" s="1">
        <v>0.66</v>
      </c>
      <c r="CJ55" s="1">
        <v>0.24</v>
      </c>
      <c r="CK55" s="1">
        <v>5.0999999999999997E-2</v>
      </c>
      <c r="CL55" s="1">
        <v>0.193</v>
      </c>
      <c r="CM55" s="1">
        <v>6.8000000000000005E-2</v>
      </c>
      <c r="CN55" s="1">
        <v>2.1999999999999999E-2</v>
      </c>
      <c r="CO55" s="1">
        <v>0.57999999999999996</v>
      </c>
      <c r="CP55" s="1">
        <v>0.2</v>
      </c>
      <c r="CQ55" s="1">
        <v>3.5999999999999997E-2</v>
      </c>
      <c r="CR55" s="1">
        <v>8.5000000000000006E-2</v>
      </c>
      <c r="CS55" s="1">
        <v>4.5999999999999999E-2</v>
      </c>
      <c r="CT55" s="1">
        <v>0.02</v>
      </c>
      <c r="CU55" s="1">
        <v>0.73</v>
      </c>
      <c r="CV55" s="1">
        <v>0.3</v>
      </c>
      <c r="CW55" s="1">
        <v>7.8E-2</v>
      </c>
      <c r="CX55" s="1">
        <v>0.127</v>
      </c>
      <c r="CY55" s="1">
        <v>0.05</v>
      </c>
      <c r="CZ55" s="1">
        <v>1.2999999999999999E-2</v>
      </c>
      <c r="DA55" s="1">
        <v>2.37</v>
      </c>
      <c r="DB55" s="1">
        <v>0.43</v>
      </c>
      <c r="DC55" s="1">
        <v>4.2000000000000003E-2</v>
      </c>
      <c r="DD55" s="1">
        <v>0.98</v>
      </c>
      <c r="DE55" s="1">
        <v>0.13</v>
      </c>
      <c r="DF55" s="1">
        <v>1.2999999999999999E-2</v>
      </c>
      <c r="DG55" s="1">
        <v>35.4</v>
      </c>
      <c r="DH55" s="1">
        <v>1.8</v>
      </c>
      <c r="DI55" s="1">
        <v>0.18</v>
      </c>
      <c r="DJ55" s="1">
        <v>20.3</v>
      </c>
      <c r="DK55" s="1">
        <v>1.2</v>
      </c>
      <c r="DL55" s="1">
        <v>1.6E-2</v>
      </c>
      <c r="DM55" s="1">
        <v>7.01</v>
      </c>
      <c r="DN55" s="1">
        <v>0.48</v>
      </c>
      <c r="DO55" s="1">
        <v>1.6E-2</v>
      </c>
    </row>
    <row r="56" spans="1:119" x14ac:dyDescent="0.3">
      <c r="A56" s="1" t="s">
        <v>61</v>
      </c>
      <c r="B56" s="1" t="s">
        <v>73</v>
      </c>
      <c r="C56" s="1">
        <v>38.6</v>
      </c>
      <c r="D56" s="1">
        <v>4.0999999999999996</v>
      </c>
      <c r="E56" s="1">
        <v>3</v>
      </c>
      <c r="F56" s="1">
        <v>2.7</v>
      </c>
      <c r="G56" s="1">
        <v>1.4</v>
      </c>
      <c r="H56" s="1">
        <v>0.9</v>
      </c>
      <c r="I56" s="1">
        <v>66200</v>
      </c>
      <c r="J56" s="1">
        <v>1500</v>
      </c>
      <c r="K56" s="1">
        <v>11</v>
      </c>
      <c r="L56" s="1">
        <v>5240</v>
      </c>
      <c r="M56" s="1">
        <v>630</v>
      </c>
      <c r="N56" s="1">
        <v>480</v>
      </c>
      <c r="O56" s="1">
        <v>13.6</v>
      </c>
      <c r="P56" s="1">
        <v>1.8</v>
      </c>
      <c r="Q56" s="1">
        <v>1.9</v>
      </c>
      <c r="R56" s="1">
        <v>461</v>
      </c>
      <c r="S56" s="1">
        <v>34</v>
      </c>
      <c r="T56" s="1">
        <v>7.6</v>
      </c>
      <c r="U56" s="1">
        <v>3.1</v>
      </c>
      <c r="V56" s="1">
        <v>1.1000000000000001</v>
      </c>
      <c r="W56" s="1">
        <v>1</v>
      </c>
      <c r="X56" s="1"/>
      <c r="Y56" s="1"/>
      <c r="Z56" s="1">
        <v>7.8</v>
      </c>
      <c r="AA56" s="1">
        <v>253.3</v>
      </c>
      <c r="AB56" s="1">
        <v>9.3000000000000007</v>
      </c>
      <c r="AC56" s="1">
        <v>9.4</v>
      </c>
      <c r="AD56" s="1"/>
      <c r="AE56" s="1"/>
      <c r="AF56" s="1">
        <v>1.3</v>
      </c>
      <c r="AG56" s="1"/>
      <c r="AH56" s="1"/>
      <c r="AI56" s="1">
        <v>4.3</v>
      </c>
      <c r="AJ56" s="1"/>
      <c r="AK56" s="1"/>
      <c r="AL56" s="1">
        <v>3.3</v>
      </c>
      <c r="AM56" s="1">
        <v>11.4</v>
      </c>
      <c r="AN56" s="1">
        <v>1.4</v>
      </c>
      <c r="AO56" s="1">
        <v>0.56000000000000005</v>
      </c>
      <c r="AP56" s="1">
        <v>139.30000000000001</v>
      </c>
      <c r="AQ56" s="1">
        <v>7.4</v>
      </c>
      <c r="AR56" s="1">
        <v>0.65</v>
      </c>
      <c r="AS56" s="1">
        <v>203</v>
      </c>
      <c r="AT56" s="1">
        <v>21</v>
      </c>
      <c r="AU56" s="1">
        <v>6.6000000000000003E-2</v>
      </c>
      <c r="AV56" s="1">
        <v>5.85</v>
      </c>
      <c r="AW56" s="1">
        <v>0.65</v>
      </c>
      <c r="AX56" s="1">
        <v>7.5999999999999998E-2</v>
      </c>
      <c r="AY56" s="1">
        <v>63.1</v>
      </c>
      <c r="AZ56" s="1">
        <v>4</v>
      </c>
      <c r="BA56" s="1">
        <v>6.7000000000000004E-2</v>
      </c>
      <c r="BB56" s="1">
        <v>11.26</v>
      </c>
      <c r="BC56" s="1">
        <v>0.95</v>
      </c>
      <c r="BD56" s="1">
        <v>6.7000000000000004E-2</v>
      </c>
      <c r="BE56" s="1">
        <v>7</v>
      </c>
      <c r="BF56" s="1">
        <v>0.65</v>
      </c>
      <c r="BG56" s="1">
        <v>0.18</v>
      </c>
      <c r="BH56" s="1">
        <v>1032</v>
      </c>
      <c r="BI56" s="1">
        <v>90</v>
      </c>
      <c r="BJ56" s="1">
        <v>0.14000000000000001</v>
      </c>
      <c r="BK56" s="1">
        <v>24.5</v>
      </c>
      <c r="BL56" s="1">
        <v>1.3</v>
      </c>
      <c r="BM56" s="1">
        <v>1.9E-2</v>
      </c>
      <c r="BN56" s="1">
        <v>38.4</v>
      </c>
      <c r="BO56" s="1">
        <v>1.9</v>
      </c>
      <c r="BP56" s="1">
        <v>0.04</v>
      </c>
      <c r="BQ56" s="1">
        <v>2.98</v>
      </c>
      <c r="BR56" s="1">
        <v>0.28999999999999998</v>
      </c>
      <c r="BS56" s="1">
        <v>0.03</v>
      </c>
      <c r="BT56" s="1">
        <v>11</v>
      </c>
      <c r="BU56" s="1">
        <v>1.4</v>
      </c>
      <c r="BV56" s="1">
        <v>8.1000000000000003E-2</v>
      </c>
      <c r="BW56" s="1">
        <v>1.31</v>
      </c>
      <c r="BX56" s="1">
        <v>0.53</v>
      </c>
      <c r="BY56" s="1">
        <v>0.38</v>
      </c>
      <c r="BZ56" s="1">
        <v>0.23</v>
      </c>
      <c r="CA56" s="1">
        <v>0.11</v>
      </c>
      <c r="CB56" s="1">
        <v>7.0000000000000007E-2</v>
      </c>
      <c r="CC56" s="1">
        <v>0.92</v>
      </c>
      <c r="CD56" s="1">
        <v>0.41</v>
      </c>
      <c r="CE56" s="1">
        <v>8.8999999999999996E-2</v>
      </c>
      <c r="CF56" s="1">
        <v>0.14799999999999999</v>
      </c>
      <c r="CG56" s="1">
        <v>6.3E-2</v>
      </c>
      <c r="CH56" s="1">
        <v>1.2999999999999999E-2</v>
      </c>
      <c r="CI56" s="1">
        <v>0.78</v>
      </c>
      <c r="CJ56" s="1">
        <v>0.31</v>
      </c>
      <c r="CK56" s="1">
        <v>8.3000000000000004E-2</v>
      </c>
      <c r="CL56" s="1">
        <v>0.18099999999999999</v>
      </c>
      <c r="CM56" s="1">
        <v>6.4000000000000001E-2</v>
      </c>
      <c r="CN56" s="1">
        <v>1.2999999999999999E-2</v>
      </c>
      <c r="CO56" s="1">
        <v>0.47</v>
      </c>
      <c r="CP56" s="1">
        <v>0.19</v>
      </c>
      <c r="CQ56" s="1">
        <v>3.6999999999999998E-2</v>
      </c>
      <c r="CR56" s="1">
        <v>0.126</v>
      </c>
      <c r="CS56" s="1">
        <v>5.3999999999999999E-2</v>
      </c>
      <c r="CT56" s="1">
        <v>5.8000000000000003E-2</v>
      </c>
      <c r="CU56" s="1">
        <v>0.52</v>
      </c>
      <c r="CV56" s="1">
        <v>0.25</v>
      </c>
      <c r="CW56" s="1">
        <v>8.1000000000000003E-2</v>
      </c>
      <c r="CX56" s="1">
        <v>7.4999999999999997E-2</v>
      </c>
      <c r="CY56" s="1">
        <v>4.1000000000000002E-2</v>
      </c>
      <c r="CZ56" s="1">
        <v>1.2999999999999999E-2</v>
      </c>
      <c r="DA56" s="1">
        <v>2.54</v>
      </c>
      <c r="DB56" s="1">
        <v>0.49</v>
      </c>
      <c r="DC56" s="1">
        <v>4.3999999999999997E-2</v>
      </c>
      <c r="DD56" s="1">
        <v>1.07</v>
      </c>
      <c r="DE56" s="1">
        <v>0.2</v>
      </c>
      <c r="DF56" s="1">
        <v>1.2999999999999999E-2</v>
      </c>
      <c r="DG56" s="1">
        <v>34.200000000000003</v>
      </c>
      <c r="DH56" s="1">
        <v>2</v>
      </c>
      <c r="DI56" s="1">
        <v>0.23</v>
      </c>
      <c r="DJ56" s="1">
        <v>20.2</v>
      </c>
      <c r="DK56" s="1">
        <v>1.4</v>
      </c>
      <c r="DL56" s="1">
        <v>1.7000000000000001E-2</v>
      </c>
      <c r="DM56" s="1">
        <v>6.74</v>
      </c>
      <c r="DN56" s="1">
        <v>0.59</v>
      </c>
      <c r="DO56" s="1">
        <v>1.6E-2</v>
      </c>
    </row>
    <row r="57" spans="1:119" x14ac:dyDescent="0.3">
      <c r="A57" s="1" t="s">
        <v>62</v>
      </c>
      <c r="B57" s="1" t="s">
        <v>73</v>
      </c>
      <c r="C57" s="1">
        <v>33.299999999999997</v>
      </c>
      <c r="D57" s="1">
        <v>3.6</v>
      </c>
      <c r="E57" s="1">
        <v>3.4</v>
      </c>
      <c r="F57" s="1">
        <v>3.1</v>
      </c>
      <c r="G57" s="1">
        <v>2.5</v>
      </c>
      <c r="H57" s="1">
        <v>1.3</v>
      </c>
      <c r="I57" s="1">
        <v>66500</v>
      </c>
      <c r="J57" s="1">
        <v>4000</v>
      </c>
      <c r="K57" s="1">
        <v>7.8</v>
      </c>
      <c r="L57" s="1">
        <v>6430</v>
      </c>
      <c r="M57" s="1">
        <v>420</v>
      </c>
      <c r="N57" s="1">
        <v>460</v>
      </c>
      <c r="O57" s="1">
        <v>14.1</v>
      </c>
      <c r="P57" s="1">
        <v>2.4</v>
      </c>
      <c r="Q57" s="1">
        <v>1.6</v>
      </c>
      <c r="R57" s="1">
        <v>865</v>
      </c>
      <c r="S57" s="1">
        <v>79</v>
      </c>
      <c r="T57" s="1">
        <v>9.4</v>
      </c>
      <c r="U57" s="1">
        <v>8.9</v>
      </c>
      <c r="V57" s="1">
        <v>1.5</v>
      </c>
      <c r="W57" s="1">
        <v>1.3</v>
      </c>
      <c r="X57" s="1"/>
      <c r="Y57" s="1"/>
      <c r="Z57" s="1">
        <v>8.1</v>
      </c>
      <c r="AA57" s="1">
        <v>288</v>
      </c>
      <c r="AB57" s="1">
        <v>13</v>
      </c>
      <c r="AC57" s="1">
        <v>9.1999999999999993</v>
      </c>
      <c r="AD57" s="1"/>
      <c r="AE57" s="1"/>
      <c r="AF57" s="1">
        <v>1.1000000000000001</v>
      </c>
      <c r="AG57" s="1"/>
      <c r="AH57" s="1"/>
      <c r="AI57" s="1">
        <v>3.4</v>
      </c>
      <c r="AJ57" s="1"/>
      <c r="AK57" s="1"/>
      <c r="AL57" s="1">
        <v>2.8</v>
      </c>
      <c r="AM57" s="1">
        <v>12.2</v>
      </c>
      <c r="AN57" s="1">
        <v>2.2000000000000002</v>
      </c>
      <c r="AO57" s="1">
        <v>0.73</v>
      </c>
      <c r="AP57" s="1">
        <v>154</v>
      </c>
      <c r="AQ57" s="1">
        <v>15</v>
      </c>
      <c r="AR57" s="1">
        <v>0.76</v>
      </c>
      <c r="AS57" s="1">
        <v>249</v>
      </c>
      <c r="AT57" s="1">
        <v>27</v>
      </c>
      <c r="AU57" s="1">
        <v>6.8000000000000005E-2</v>
      </c>
      <c r="AV57" s="1">
        <v>5.47</v>
      </c>
      <c r="AW57" s="1">
        <v>0.7</v>
      </c>
      <c r="AX57" s="1">
        <v>0.11</v>
      </c>
      <c r="AY57" s="1">
        <v>65.099999999999994</v>
      </c>
      <c r="AZ57" s="1">
        <v>2.9</v>
      </c>
      <c r="BA57" s="1">
        <v>6.9000000000000006E-2</v>
      </c>
      <c r="BB57" s="1">
        <v>11.7</v>
      </c>
      <c r="BC57" s="1">
        <v>1.2</v>
      </c>
      <c r="BD57" s="1">
        <v>4.1000000000000002E-2</v>
      </c>
      <c r="BE57" s="1">
        <v>7.41</v>
      </c>
      <c r="BF57" s="1">
        <v>0.82</v>
      </c>
      <c r="BG57" s="1">
        <v>0.18</v>
      </c>
      <c r="BH57" s="1">
        <v>1180</v>
      </c>
      <c r="BI57" s="1">
        <v>110</v>
      </c>
      <c r="BJ57" s="1">
        <v>0.15</v>
      </c>
      <c r="BK57" s="1">
        <v>25.8</v>
      </c>
      <c r="BL57" s="1">
        <v>2.6</v>
      </c>
      <c r="BM57" s="1">
        <v>3.1E-2</v>
      </c>
      <c r="BN57" s="1">
        <v>38.200000000000003</v>
      </c>
      <c r="BO57" s="1">
        <v>2.4</v>
      </c>
      <c r="BP57" s="1">
        <v>1.9E-2</v>
      </c>
      <c r="BQ57" s="1">
        <v>3.22</v>
      </c>
      <c r="BR57" s="1">
        <v>0.52</v>
      </c>
      <c r="BS57" s="1">
        <v>4.9000000000000002E-2</v>
      </c>
      <c r="BT57" s="1">
        <v>10.5</v>
      </c>
      <c r="BU57" s="1">
        <v>1.5</v>
      </c>
      <c r="BV57" s="1">
        <v>0.13</v>
      </c>
      <c r="BW57" s="1">
        <v>0.77</v>
      </c>
      <c r="BX57" s="1">
        <v>0.53</v>
      </c>
      <c r="BY57" s="1">
        <v>0.33</v>
      </c>
      <c r="BZ57" s="1">
        <v>0.23</v>
      </c>
      <c r="CA57" s="1">
        <v>0.14000000000000001</v>
      </c>
      <c r="CB57" s="1">
        <v>4.2999999999999997E-2</v>
      </c>
      <c r="CC57" s="1">
        <v>0.77</v>
      </c>
      <c r="CD57" s="1">
        <v>0.52</v>
      </c>
      <c r="CE57" s="1">
        <v>0.14000000000000001</v>
      </c>
      <c r="CF57" s="1">
        <v>0.14499999999999999</v>
      </c>
      <c r="CG57" s="1">
        <v>8.8999999999999996E-2</v>
      </c>
      <c r="CH57" s="1">
        <v>2.1000000000000001E-2</v>
      </c>
      <c r="CI57" s="1">
        <v>0.49</v>
      </c>
      <c r="CJ57" s="1">
        <v>0.31</v>
      </c>
      <c r="CK57" s="1">
        <v>5.2999999999999999E-2</v>
      </c>
      <c r="CL57" s="1">
        <v>0.14599999999999999</v>
      </c>
      <c r="CM57" s="1">
        <v>8.3000000000000004E-2</v>
      </c>
      <c r="CN57" s="1">
        <v>2.1999999999999999E-2</v>
      </c>
      <c r="CO57" s="1">
        <v>0.57999999999999996</v>
      </c>
      <c r="CP57" s="1">
        <v>0.24</v>
      </c>
      <c r="CQ57" s="1">
        <v>3.7999999999999999E-2</v>
      </c>
      <c r="CR57" s="1">
        <v>6.9000000000000006E-2</v>
      </c>
      <c r="CS57" s="1">
        <v>5.3999999999999999E-2</v>
      </c>
      <c r="CT57" s="1">
        <v>3.4000000000000002E-2</v>
      </c>
      <c r="CU57" s="1">
        <v>0.62</v>
      </c>
      <c r="CV57" s="1">
        <v>0.44</v>
      </c>
      <c r="CW57" s="1">
        <v>0.13</v>
      </c>
      <c r="CX57" s="1">
        <v>0.14799999999999999</v>
      </c>
      <c r="CY57" s="1">
        <v>7.4999999999999997E-2</v>
      </c>
      <c r="CZ57" s="1">
        <v>1.2999999999999999E-2</v>
      </c>
      <c r="DA57" s="1">
        <v>1.71</v>
      </c>
      <c r="DB57" s="1">
        <v>0.53</v>
      </c>
      <c r="DC57" s="1">
        <v>7.0999999999999994E-2</v>
      </c>
      <c r="DD57" s="1">
        <v>1.07</v>
      </c>
      <c r="DE57" s="1">
        <v>0.22</v>
      </c>
      <c r="DF57" s="1">
        <v>1.4E-2</v>
      </c>
      <c r="DG57" s="1">
        <v>36.5</v>
      </c>
      <c r="DH57" s="1">
        <v>3.3</v>
      </c>
      <c r="DI57" s="1">
        <v>0.23</v>
      </c>
      <c r="DJ57" s="1">
        <v>20.5</v>
      </c>
      <c r="DK57" s="1">
        <v>2.2000000000000002</v>
      </c>
      <c r="DL57" s="1">
        <v>1.7000000000000001E-2</v>
      </c>
      <c r="DM57" s="1">
        <v>6.71</v>
      </c>
      <c r="DN57" s="1">
        <v>0.72</v>
      </c>
      <c r="DO57" s="1">
        <v>2.5999999999999999E-2</v>
      </c>
    </row>
    <row r="58" spans="1:119" x14ac:dyDescent="0.3">
      <c r="A58" s="1" t="s">
        <v>63</v>
      </c>
      <c r="B58" s="1" t="s">
        <v>73</v>
      </c>
      <c r="C58" s="1">
        <v>42.4</v>
      </c>
      <c r="D58" s="1">
        <v>3.6</v>
      </c>
      <c r="E58" s="1">
        <v>3.6</v>
      </c>
      <c r="F58" s="1">
        <v>2.2999999999999998</v>
      </c>
      <c r="G58" s="1">
        <v>1.3</v>
      </c>
      <c r="H58" s="1">
        <v>1.4</v>
      </c>
      <c r="I58" s="1">
        <v>68000</v>
      </c>
      <c r="J58" s="1">
        <v>2500</v>
      </c>
      <c r="K58" s="1">
        <v>8.4</v>
      </c>
      <c r="L58" s="1">
        <v>6080</v>
      </c>
      <c r="M58" s="1">
        <v>720</v>
      </c>
      <c r="N58" s="1">
        <v>420</v>
      </c>
      <c r="O58" s="1">
        <v>12.4</v>
      </c>
      <c r="P58" s="1">
        <v>1.6</v>
      </c>
      <c r="Q58" s="1">
        <v>1.5</v>
      </c>
      <c r="R58" s="1">
        <v>439</v>
      </c>
      <c r="S58" s="1">
        <v>29</v>
      </c>
      <c r="T58" s="1">
        <v>9.4</v>
      </c>
      <c r="U58" s="1">
        <v>3.02</v>
      </c>
      <c r="V58" s="1">
        <v>0.59</v>
      </c>
      <c r="W58" s="1">
        <v>1.1000000000000001</v>
      </c>
      <c r="X58" s="1"/>
      <c r="Y58" s="1"/>
      <c r="Z58" s="1">
        <v>9.6999999999999993</v>
      </c>
      <c r="AA58" s="1">
        <v>236</v>
      </c>
      <c r="AB58" s="1">
        <v>11</v>
      </c>
      <c r="AC58" s="1">
        <v>8.5</v>
      </c>
      <c r="AD58" s="1"/>
      <c r="AE58" s="1"/>
      <c r="AF58" s="1">
        <v>1.2</v>
      </c>
      <c r="AG58" s="1"/>
      <c r="AH58" s="1"/>
      <c r="AI58" s="1">
        <v>4.3</v>
      </c>
      <c r="AJ58" s="1"/>
      <c r="AK58" s="1"/>
      <c r="AL58" s="1">
        <v>3.2</v>
      </c>
      <c r="AM58" s="1">
        <v>12.2</v>
      </c>
      <c r="AN58" s="1">
        <v>1.4</v>
      </c>
      <c r="AO58" s="1">
        <v>0.56000000000000005</v>
      </c>
      <c r="AP58" s="1">
        <v>134.30000000000001</v>
      </c>
      <c r="AQ58" s="1">
        <v>5.9</v>
      </c>
      <c r="AR58" s="1">
        <v>0.76</v>
      </c>
      <c r="AS58" s="1">
        <v>235</v>
      </c>
      <c r="AT58" s="1">
        <v>48</v>
      </c>
      <c r="AU58" s="1">
        <v>3.7999999999999999E-2</v>
      </c>
      <c r="AV58" s="1">
        <v>5.53</v>
      </c>
      <c r="AW58" s="1">
        <v>0.52</v>
      </c>
      <c r="AX58" s="1">
        <v>0.12</v>
      </c>
      <c r="AY58" s="1">
        <v>60.4</v>
      </c>
      <c r="AZ58" s="1">
        <v>3.9</v>
      </c>
      <c r="BA58" s="1">
        <v>0.12</v>
      </c>
      <c r="BB58" s="1">
        <v>10.08</v>
      </c>
      <c r="BC58" s="1">
        <v>0.97</v>
      </c>
      <c r="BD58" s="1">
        <v>6.5000000000000002E-2</v>
      </c>
      <c r="BE58" s="1">
        <v>6.54</v>
      </c>
      <c r="BF58" s="1">
        <v>0.48</v>
      </c>
      <c r="BG58" s="1">
        <v>0.18</v>
      </c>
      <c r="BH58" s="1">
        <v>1150</v>
      </c>
      <c r="BI58" s="1">
        <v>160</v>
      </c>
      <c r="BJ58" s="1">
        <v>0.14000000000000001</v>
      </c>
      <c r="BK58" s="1">
        <v>24.1</v>
      </c>
      <c r="BL58" s="1">
        <v>1.5</v>
      </c>
      <c r="BM58" s="1">
        <v>2.9000000000000001E-2</v>
      </c>
      <c r="BN58" s="1">
        <v>36.6</v>
      </c>
      <c r="BO58" s="1">
        <v>1.9</v>
      </c>
      <c r="BP58" s="1">
        <v>2.8000000000000001E-2</v>
      </c>
      <c r="BQ58" s="1">
        <v>2.98</v>
      </c>
      <c r="BR58" s="1">
        <v>0.28999999999999998</v>
      </c>
      <c r="BS58" s="1">
        <v>5.2999999999999999E-2</v>
      </c>
      <c r="BT58" s="1">
        <v>9.4</v>
      </c>
      <c r="BU58" s="1">
        <v>1.1000000000000001</v>
      </c>
      <c r="BV58" s="1">
        <v>7.9000000000000001E-2</v>
      </c>
      <c r="BW58" s="1">
        <v>1.57</v>
      </c>
      <c r="BX58" s="1">
        <v>0.41</v>
      </c>
      <c r="BY58" s="1">
        <v>0.3</v>
      </c>
      <c r="BZ58" s="1">
        <v>0.25</v>
      </c>
      <c r="CA58" s="1">
        <v>0.11</v>
      </c>
      <c r="CB58" s="1">
        <v>0.04</v>
      </c>
      <c r="CC58" s="1">
        <v>0.79</v>
      </c>
      <c r="CD58" s="1">
        <v>0.4</v>
      </c>
      <c r="CE58" s="1">
        <v>8.6999999999999994E-2</v>
      </c>
      <c r="CF58" s="1">
        <v>0.16800000000000001</v>
      </c>
      <c r="CG58" s="1">
        <v>7.0000000000000007E-2</v>
      </c>
      <c r="CH58" s="1">
        <v>0.02</v>
      </c>
      <c r="CI58" s="1">
        <v>0.77</v>
      </c>
      <c r="CJ58" s="1">
        <v>0.23</v>
      </c>
      <c r="CK58" s="1">
        <v>5.0999999999999997E-2</v>
      </c>
      <c r="CL58" s="1">
        <v>0.20499999999999999</v>
      </c>
      <c r="CM58" s="1">
        <v>0.06</v>
      </c>
      <c r="CN58" s="1">
        <v>1.2999999999999999E-2</v>
      </c>
      <c r="CO58" s="1">
        <v>0.44</v>
      </c>
      <c r="CP58" s="1">
        <v>0.16</v>
      </c>
      <c r="CQ58" s="1">
        <v>3.5999999999999997E-2</v>
      </c>
      <c r="CR58" s="1"/>
      <c r="CS58" s="1"/>
      <c r="CT58" s="1">
        <v>5.7000000000000002E-2</v>
      </c>
      <c r="CU58" s="1">
        <v>0.65</v>
      </c>
      <c r="CV58" s="1">
        <v>0.32</v>
      </c>
      <c r="CW58" s="1">
        <v>7.9000000000000001E-2</v>
      </c>
      <c r="CX58" s="1">
        <v>0.115</v>
      </c>
      <c r="CY58" s="1">
        <v>5.1999999999999998E-2</v>
      </c>
      <c r="CZ58" s="1">
        <v>0.02</v>
      </c>
      <c r="DA58" s="1">
        <v>2.31</v>
      </c>
      <c r="DB58" s="1">
        <v>0.35</v>
      </c>
      <c r="DC58" s="1">
        <v>4.2999999999999997E-2</v>
      </c>
      <c r="DD58" s="1">
        <v>1.05</v>
      </c>
      <c r="DE58" s="1">
        <v>0.15</v>
      </c>
      <c r="DF58" s="1">
        <v>1.2999999999999999E-2</v>
      </c>
      <c r="DG58" s="1">
        <v>32.200000000000003</v>
      </c>
      <c r="DH58" s="1">
        <v>2.2999999999999998</v>
      </c>
      <c r="DI58" s="1">
        <v>0.28000000000000003</v>
      </c>
      <c r="DJ58" s="1">
        <v>20.399999999999999</v>
      </c>
      <c r="DK58" s="1">
        <v>1.2</v>
      </c>
      <c r="DL58" s="1">
        <v>1.7000000000000001E-2</v>
      </c>
      <c r="DM58" s="1">
        <v>7</v>
      </c>
      <c r="DN58" s="1">
        <v>0.61</v>
      </c>
      <c r="DO58" s="1">
        <v>1.6E-2</v>
      </c>
    </row>
    <row r="59" spans="1:119" x14ac:dyDescent="0.3">
      <c r="A59" s="1" t="s">
        <v>64</v>
      </c>
      <c r="B59" s="1" t="s">
        <v>73</v>
      </c>
      <c r="C59" s="1">
        <v>42</v>
      </c>
      <c r="D59" s="1">
        <v>3.5</v>
      </c>
      <c r="E59" s="1">
        <v>2.6</v>
      </c>
      <c r="F59" s="1">
        <v>1.91</v>
      </c>
      <c r="G59" s="1">
        <v>0.92</v>
      </c>
      <c r="H59" s="1">
        <v>1.4</v>
      </c>
      <c r="I59" s="1">
        <v>67200</v>
      </c>
      <c r="J59" s="1">
        <v>3700</v>
      </c>
      <c r="K59" s="1">
        <v>7.8</v>
      </c>
      <c r="L59" s="1">
        <v>7200</v>
      </c>
      <c r="M59" s="1">
        <v>1200</v>
      </c>
      <c r="N59" s="1">
        <v>410</v>
      </c>
      <c r="O59" s="1">
        <v>12.6</v>
      </c>
      <c r="P59" s="1">
        <v>1.2</v>
      </c>
      <c r="Q59" s="1">
        <v>1.7</v>
      </c>
      <c r="R59" s="1">
        <v>450</v>
      </c>
      <c r="S59" s="1">
        <v>29</v>
      </c>
      <c r="T59" s="1">
        <v>6.9</v>
      </c>
      <c r="U59" s="1">
        <v>3.16</v>
      </c>
      <c r="V59" s="1">
        <v>0.64</v>
      </c>
      <c r="W59" s="1">
        <v>0.99</v>
      </c>
      <c r="X59" s="1"/>
      <c r="Y59" s="1"/>
      <c r="Z59" s="1">
        <v>6.9</v>
      </c>
      <c r="AA59" s="1">
        <v>246</v>
      </c>
      <c r="AB59" s="1">
        <v>12</v>
      </c>
      <c r="AC59" s="1">
        <v>7</v>
      </c>
      <c r="AD59" s="1"/>
      <c r="AE59" s="1"/>
      <c r="AF59" s="1">
        <v>1.1000000000000001</v>
      </c>
      <c r="AG59" s="1"/>
      <c r="AH59" s="1"/>
      <c r="AI59" s="1">
        <v>3.5</v>
      </c>
      <c r="AJ59" s="1"/>
      <c r="AK59" s="1"/>
      <c r="AL59" s="1">
        <v>2.9</v>
      </c>
      <c r="AM59" s="1">
        <v>14</v>
      </c>
      <c r="AN59" s="1">
        <v>1.5</v>
      </c>
      <c r="AO59" s="1">
        <v>0.55000000000000004</v>
      </c>
      <c r="AP59" s="1">
        <v>137.6</v>
      </c>
      <c r="AQ59" s="1">
        <v>7.8</v>
      </c>
      <c r="AR59" s="1">
        <v>0.4</v>
      </c>
      <c r="AS59" s="1">
        <v>350</v>
      </c>
      <c r="AT59" s="1">
        <v>92</v>
      </c>
      <c r="AU59" s="1">
        <v>3.4000000000000002E-2</v>
      </c>
      <c r="AV59" s="1">
        <v>5.07</v>
      </c>
      <c r="AW59" s="1">
        <v>0.62</v>
      </c>
      <c r="AX59" s="1">
        <v>7.0999999999999994E-2</v>
      </c>
      <c r="AY59" s="1">
        <v>58.6</v>
      </c>
      <c r="AZ59" s="1">
        <v>3.5</v>
      </c>
      <c r="BA59" s="1">
        <v>3.6999999999999998E-2</v>
      </c>
      <c r="BB59" s="1">
        <v>11.29</v>
      </c>
      <c r="BC59" s="1">
        <v>0.8</v>
      </c>
      <c r="BD59" s="1">
        <v>0.08</v>
      </c>
      <c r="BE59" s="1">
        <v>6.22</v>
      </c>
      <c r="BF59" s="1">
        <v>0.45</v>
      </c>
      <c r="BG59" s="1">
        <v>0.15</v>
      </c>
      <c r="BH59" s="1">
        <v>1340</v>
      </c>
      <c r="BI59" s="1">
        <v>210</v>
      </c>
      <c r="BJ59" s="1">
        <v>0.13</v>
      </c>
      <c r="BK59" s="1">
        <v>24.1</v>
      </c>
      <c r="BL59" s="1">
        <v>1.7</v>
      </c>
      <c r="BM59" s="1">
        <v>1.7000000000000001E-2</v>
      </c>
      <c r="BN59" s="1">
        <v>35.6</v>
      </c>
      <c r="BO59" s="1">
        <v>1.6</v>
      </c>
      <c r="BP59" s="1">
        <v>1.6E-2</v>
      </c>
      <c r="BQ59" s="1">
        <v>2.86</v>
      </c>
      <c r="BR59" s="1">
        <v>0.28000000000000003</v>
      </c>
      <c r="BS59" s="1">
        <v>0.06</v>
      </c>
      <c r="BT59" s="1">
        <v>8.8000000000000007</v>
      </c>
      <c r="BU59" s="1">
        <v>1</v>
      </c>
      <c r="BV59" s="1">
        <v>0.25</v>
      </c>
      <c r="BW59" s="1">
        <v>1.3</v>
      </c>
      <c r="BX59" s="1">
        <v>0.43</v>
      </c>
      <c r="BY59" s="1">
        <v>0.22</v>
      </c>
      <c r="BZ59" s="1">
        <v>0.51</v>
      </c>
      <c r="CA59" s="1">
        <v>0.18</v>
      </c>
      <c r="CB59" s="1">
        <v>5.0999999999999997E-2</v>
      </c>
      <c r="CC59" s="1">
        <v>0.9</v>
      </c>
      <c r="CD59" s="1">
        <v>0.4</v>
      </c>
      <c r="CE59" s="1">
        <v>7.9000000000000001E-2</v>
      </c>
      <c r="CF59" s="1">
        <v>0.125</v>
      </c>
      <c r="CG59" s="1">
        <v>4.8000000000000001E-2</v>
      </c>
      <c r="CH59" s="1">
        <v>2.5999999999999999E-2</v>
      </c>
      <c r="CI59" s="1">
        <v>0.75</v>
      </c>
      <c r="CJ59" s="1">
        <v>0.26</v>
      </c>
      <c r="CK59" s="1">
        <v>4.5999999999999999E-2</v>
      </c>
      <c r="CL59" s="1">
        <v>0.123</v>
      </c>
      <c r="CM59" s="1">
        <v>4.7E-2</v>
      </c>
      <c r="CN59" s="1">
        <v>1.2E-2</v>
      </c>
      <c r="CO59" s="1">
        <v>0.36</v>
      </c>
      <c r="CP59" s="1">
        <v>0.12</v>
      </c>
      <c r="CQ59" s="1">
        <v>3.3000000000000002E-2</v>
      </c>
      <c r="CR59" s="1">
        <v>0.112</v>
      </c>
      <c r="CS59" s="1">
        <v>5.0999999999999997E-2</v>
      </c>
      <c r="CT59" s="1">
        <v>2.4E-2</v>
      </c>
      <c r="CU59" s="1">
        <v>0.55000000000000004</v>
      </c>
      <c r="CV59" s="1">
        <v>0.2</v>
      </c>
      <c r="CW59" s="1">
        <v>7.0999999999999994E-2</v>
      </c>
      <c r="CX59" s="1">
        <v>0.123</v>
      </c>
      <c r="CY59" s="1">
        <v>6.0999999999999999E-2</v>
      </c>
      <c r="CZ59" s="1">
        <v>1.7999999999999999E-2</v>
      </c>
      <c r="DA59" s="1">
        <v>1.9</v>
      </c>
      <c r="DB59" s="1">
        <v>0.37</v>
      </c>
      <c r="DC59" s="1">
        <v>3.7999999999999999E-2</v>
      </c>
      <c r="DD59" s="1">
        <v>1.04</v>
      </c>
      <c r="DE59" s="1">
        <v>0.18</v>
      </c>
      <c r="DF59" s="1">
        <v>1.2E-2</v>
      </c>
      <c r="DG59" s="1">
        <v>33.4</v>
      </c>
      <c r="DH59" s="1">
        <v>1.4</v>
      </c>
      <c r="DI59" s="1">
        <v>0.24</v>
      </c>
      <c r="DJ59" s="1">
        <v>18.2</v>
      </c>
      <c r="DK59" s="1">
        <v>1.3</v>
      </c>
      <c r="DL59" s="1">
        <v>1.4999999999999999E-2</v>
      </c>
      <c r="DM59" s="1">
        <v>7.08</v>
      </c>
      <c r="DN59" s="1">
        <v>0.52</v>
      </c>
      <c r="DO59" s="1">
        <v>1.4E-2</v>
      </c>
    </row>
    <row r="60" spans="1:119" x14ac:dyDescent="0.3">
      <c r="A60" s="1" t="s">
        <v>65</v>
      </c>
      <c r="B60" s="1" t="s">
        <v>73</v>
      </c>
      <c r="C60" s="1">
        <v>42</v>
      </c>
      <c r="D60" s="1">
        <v>4.0999999999999996</v>
      </c>
      <c r="E60" s="1">
        <v>3.1</v>
      </c>
      <c r="F60" s="1">
        <v>3.3</v>
      </c>
      <c r="G60" s="1">
        <v>1.6</v>
      </c>
      <c r="H60" s="1">
        <v>0.56999999999999995</v>
      </c>
      <c r="I60" s="1">
        <v>68700</v>
      </c>
      <c r="J60" s="1">
        <v>2900</v>
      </c>
      <c r="K60" s="1">
        <v>9</v>
      </c>
      <c r="L60" s="1">
        <v>7160</v>
      </c>
      <c r="M60" s="1">
        <v>980</v>
      </c>
      <c r="N60" s="1">
        <v>390</v>
      </c>
      <c r="O60" s="1">
        <v>11.1</v>
      </c>
      <c r="P60" s="1">
        <v>1.4</v>
      </c>
      <c r="Q60" s="1">
        <v>1.5</v>
      </c>
      <c r="R60" s="1">
        <v>470</v>
      </c>
      <c r="S60" s="1">
        <v>24</v>
      </c>
      <c r="T60" s="1">
        <v>8</v>
      </c>
      <c r="U60" s="1">
        <v>3.5</v>
      </c>
      <c r="V60" s="1">
        <v>0.63</v>
      </c>
      <c r="W60" s="1">
        <v>1.1000000000000001</v>
      </c>
      <c r="X60" s="1"/>
      <c r="Y60" s="1"/>
      <c r="Z60" s="1">
        <v>8.4</v>
      </c>
      <c r="AA60" s="1">
        <v>253</v>
      </c>
      <c r="AB60" s="1">
        <v>12</v>
      </c>
      <c r="AC60" s="1">
        <v>9.8000000000000007</v>
      </c>
      <c r="AD60" s="1"/>
      <c r="AE60" s="1"/>
      <c r="AF60" s="1">
        <v>1</v>
      </c>
      <c r="AG60" s="1"/>
      <c r="AH60" s="1"/>
      <c r="AI60" s="1">
        <v>3.1</v>
      </c>
      <c r="AJ60" s="1"/>
      <c r="AK60" s="1"/>
      <c r="AL60" s="1">
        <v>2.2000000000000002</v>
      </c>
      <c r="AM60" s="1">
        <v>12.3</v>
      </c>
      <c r="AN60" s="1">
        <v>1.4</v>
      </c>
      <c r="AO60" s="1">
        <v>0.69</v>
      </c>
      <c r="AP60" s="1">
        <v>132.5</v>
      </c>
      <c r="AQ60" s="1">
        <v>6.4</v>
      </c>
      <c r="AR60" s="1">
        <v>0.7</v>
      </c>
      <c r="AS60" s="1">
        <v>306</v>
      </c>
      <c r="AT60" s="1">
        <v>59</v>
      </c>
      <c r="AU60" s="1">
        <v>4.8000000000000001E-2</v>
      </c>
      <c r="AV60" s="1">
        <v>5.21</v>
      </c>
      <c r="AW60" s="1">
        <v>0.65</v>
      </c>
      <c r="AX60" s="1">
        <v>9.2999999999999999E-2</v>
      </c>
      <c r="AY60" s="1">
        <v>61.3</v>
      </c>
      <c r="AZ60" s="1">
        <v>4.2</v>
      </c>
      <c r="BA60" s="1">
        <v>0.1</v>
      </c>
      <c r="BB60" s="1">
        <v>10.52</v>
      </c>
      <c r="BC60" s="1">
        <v>0.87</v>
      </c>
      <c r="BD60" s="1">
        <v>8.3000000000000004E-2</v>
      </c>
      <c r="BE60" s="1">
        <v>6.52</v>
      </c>
      <c r="BF60" s="1">
        <v>0.53</v>
      </c>
      <c r="BG60" s="1">
        <v>0.15</v>
      </c>
      <c r="BH60" s="1">
        <v>1290</v>
      </c>
      <c r="BI60" s="1">
        <v>170</v>
      </c>
      <c r="BJ60" s="1">
        <v>0.28000000000000003</v>
      </c>
      <c r="BK60" s="1">
        <v>25.6</v>
      </c>
      <c r="BL60" s="1">
        <v>1.3</v>
      </c>
      <c r="BM60" s="1">
        <v>2.5999999999999999E-2</v>
      </c>
      <c r="BN60" s="1">
        <v>36.9</v>
      </c>
      <c r="BO60" s="1">
        <v>2.4</v>
      </c>
      <c r="BP60" s="1">
        <v>1.6E-2</v>
      </c>
      <c r="BQ60" s="1">
        <v>3.28</v>
      </c>
      <c r="BR60" s="1">
        <v>0.31</v>
      </c>
      <c r="BS60" s="1">
        <v>3.5999999999999997E-2</v>
      </c>
      <c r="BT60" s="1">
        <v>10.3</v>
      </c>
      <c r="BU60" s="1">
        <v>1.3</v>
      </c>
      <c r="BV60" s="1">
        <v>0.11</v>
      </c>
      <c r="BW60" s="1">
        <v>1.19</v>
      </c>
      <c r="BX60" s="1">
        <v>0.37</v>
      </c>
      <c r="BY60" s="1">
        <v>8.3000000000000004E-2</v>
      </c>
      <c r="BZ60" s="1">
        <v>0.34</v>
      </c>
      <c r="CA60" s="1">
        <v>0.15</v>
      </c>
      <c r="CB60" s="1">
        <v>2.3E-2</v>
      </c>
      <c r="CC60" s="1">
        <v>0.85</v>
      </c>
      <c r="CD60" s="1">
        <v>0.35</v>
      </c>
      <c r="CE60" s="1">
        <v>7.9000000000000001E-2</v>
      </c>
      <c r="CF60" s="1">
        <v>0.124</v>
      </c>
      <c r="CG60" s="1">
        <v>4.7E-2</v>
      </c>
      <c r="CH60" s="1">
        <v>1.2E-2</v>
      </c>
      <c r="CI60" s="1">
        <v>0.9</v>
      </c>
      <c r="CJ60" s="1">
        <v>0.22</v>
      </c>
      <c r="CK60" s="1">
        <v>4.7E-2</v>
      </c>
      <c r="CL60" s="1">
        <v>0.16200000000000001</v>
      </c>
      <c r="CM60" s="1">
        <v>5.3999999999999999E-2</v>
      </c>
      <c r="CN60" s="1">
        <v>1.2E-2</v>
      </c>
      <c r="CO60" s="1">
        <v>0.57999999999999996</v>
      </c>
      <c r="CP60" s="1">
        <v>0.17</v>
      </c>
      <c r="CQ60" s="1">
        <v>3.3000000000000002E-2</v>
      </c>
      <c r="CR60" s="1">
        <v>7.0000000000000007E-2</v>
      </c>
      <c r="CS60" s="1">
        <v>3.5000000000000003E-2</v>
      </c>
      <c r="CT60" s="1">
        <v>3.3000000000000002E-2</v>
      </c>
      <c r="CU60" s="1">
        <v>0.76</v>
      </c>
      <c r="CV60" s="1">
        <v>0.28999999999999998</v>
      </c>
      <c r="CW60" s="1">
        <v>0.11</v>
      </c>
      <c r="CX60" s="1">
        <v>0.125</v>
      </c>
      <c r="CY60" s="1">
        <v>5.3999999999999999E-2</v>
      </c>
      <c r="CZ60" s="1">
        <v>1.2E-2</v>
      </c>
      <c r="DA60" s="1">
        <v>2.2000000000000002</v>
      </c>
      <c r="DB60" s="1">
        <v>0.49</v>
      </c>
      <c r="DC60" s="1">
        <v>8.4000000000000005E-2</v>
      </c>
      <c r="DD60" s="1">
        <v>1.08</v>
      </c>
      <c r="DE60" s="1">
        <v>0.16</v>
      </c>
      <c r="DF60" s="1">
        <v>1.2E-2</v>
      </c>
      <c r="DG60" s="1">
        <v>33.299999999999997</v>
      </c>
      <c r="DH60" s="1">
        <v>1.7</v>
      </c>
      <c r="DI60" s="1">
        <v>0.26</v>
      </c>
      <c r="DJ60" s="1">
        <v>18.7</v>
      </c>
      <c r="DK60" s="1">
        <v>1.3</v>
      </c>
      <c r="DL60" s="1">
        <v>1.4999999999999999E-2</v>
      </c>
      <c r="DM60" s="1">
        <v>6.57</v>
      </c>
      <c r="DN60" s="1">
        <v>0.55000000000000004</v>
      </c>
      <c r="DO60" s="1">
        <v>2.1999999999999999E-2</v>
      </c>
    </row>
    <row r="61" spans="1:119" x14ac:dyDescent="0.3">
      <c r="A61" s="1" t="s">
        <v>66</v>
      </c>
      <c r="B61" s="1" t="s">
        <v>73</v>
      </c>
      <c r="C61" s="1">
        <v>40.299999999999997</v>
      </c>
      <c r="D61" s="1">
        <v>3</v>
      </c>
      <c r="E61" s="1">
        <v>2.8</v>
      </c>
      <c r="F61" s="1">
        <v>2.9</v>
      </c>
      <c r="G61" s="1">
        <v>1.6</v>
      </c>
      <c r="H61" s="1">
        <v>0.39</v>
      </c>
      <c r="I61" s="1">
        <v>67200</v>
      </c>
      <c r="J61" s="1">
        <v>2000</v>
      </c>
      <c r="K61" s="1">
        <v>9.6</v>
      </c>
      <c r="L61" s="1">
        <v>7070</v>
      </c>
      <c r="M61" s="1">
        <v>530</v>
      </c>
      <c r="N61" s="1">
        <v>380</v>
      </c>
      <c r="O61" s="1">
        <v>12.1</v>
      </c>
      <c r="P61" s="1">
        <v>1.7</v>
      </c>
      <c r="Q61" s="1">
        <v>1.6</v>
      </c>
      <c r="R61" s="1">
        <v>397</v>
      </c>
      <c r="S61" s="1">
        <v>25</v>
      </c>
      <c r="T61" s="1">
        <v>8.8000000000000007</v>
      </c>
      <c r="U61" s="1">
        <v>2.72</v>
      </c>
      <c r="V61" s="1">
        <v>0.73</v>
      </c>
      <c r="W61" s="1">
        <v>1</v>
      </c>
      <c r="X61" s="1"/>
      <c r="Y61" s="1"/>
      <c r="Z61" s="1">
        <v>7.6</v>
      </c>
      <c r="AA61" s="1">
        <v>241</v>
      </c>
      <c r="AB61" s="1">
        <v>9.8000000000000007</v>
      </c>
      <c r="AC61" s="1">
        <v>8.4</v>
      </c>
      <c r="AD61" s="1"/>
      <c r="AE61" s="1"/>
      <c r="AF61" s="1">
        <v>1.2</v>
      </c>
      <c r="AG61" s="1"/>
      <c r="AH61" s="1"/>
      <c r="AI61" s="1">
        <v>3.6</v>
      </c>
      <c r="AJ61" s="1"/>
      <c r="AK61" s="1"/>
      <c r="AL61" s="1">
        <v>3.1</v>
      </c>
      <c r="AM61" s="1">
        <v>12.9</v>
      </c>
      <c r="AN61" s="1">
        <v>1.4</v>
      </c>
      <c r="AO61" s="1">
        <v>0.77</v>
      </c>
      <c r="AP61" s="1">
        <v>132.1</v>
      </c>
      <c r="AQ61" s="1">
        <v>5.8</v>
      </c>
      <c r="AR61" s="1">
        <v>0.61</v>
      </c>
      <c r="AS61" s="1">
        <v>308</v>
      </c>
      <c r="AT61" s="1">
        <v>23</v>
      </c>
      <c r="AU61" s="1">
        <v>5.1999999999999998E-2</v>
      </c>
      <c r="AV61" s="1">
        <v>4.7699999999999996</v>
      </c>
      <c r="AW61" s="1">
        <v>0.52</v>
      </c>
      <c r="AX61" s="1">
        <v>0.12</v>
      </c>
      <c r="AY61" s="1">
        <v>59</v>
      </c>
      <c r="AZ61" s="1">
        <v>2.6</v>
      </c>
      <c r="BA61" s="1">
        <v>6.4000000000000001E-2</v>
      </c>
      <c r="BB61" s="1">
        <v>10.06</v>
      </c>
      <c r="BC61" s="1">
        <v>0.81</v>
      </c>
      <c r="BD61" s="1">
        <v>0.11</v>
      </c>
      <c r="BE61" s="1">
        <v>6.19</v>
      </c>
      <c r="BF61" s="1">
        <v>0.51</v>
      </c>
      <c r="BG61" s="1">
        <v>0.16</v>
      </c>
      <c r="BH61" s="1">
        <v>1283</v>
      </c>
      <c r="BI61" s="1">
        <v>79</v>
      </c>
      <c r="BJ61" s="1">
        <v>0.14000000000000001</v>
      </c>
      <c r="BK61" s="1">
        <v>23.8</v>
      </c>
      <c r="BL61" s="1">
        <v>1.4</v>
      </c>
      <c r="BM61" s="1">
        <v>2.8000000000000001E-2</v>
      </c>
      <c r="BN61" s="1">
        <v>34.1</v>
      </c>
      <c r="BO61" s="1">
        <v>1.6</v>
      </c>
      <c r="BP61" s="1">
        <v>1.7000000000000001E-2</v>
      </c>
      <c r="BQ61" s="1">
        <v>2.87</v>
      </c>
      <c r="BR61" s="1">
        <v>0.26</v>
      </c>
      <c r="BS61" s="1">
        <v>2.9000000000000001E-2</v>
      </c>
      <c r="BT61" s="1">
        <v>8.8000000000000007</v>
      </c>
      <c r="BU61" s="1">
        <v>1.1000000000000001</v>
      </c>
      <c r="BV61" s="1">
        <v>7.5999999999999998E-2</v>
      </c>
      <c r="BW61" s="1">
        <v>1.25</v>
      </c>
      <c r="BX61" s="1">
        <v>0.42</v>
      </c>
      <c r="BY61" s="1">
        <v>0.24</v>
      </c>
      <c r="BZ61" s="1">
        <v>0.42</v>
      </c>
      <c r="CA61" s="1">
        <v>0.14000000000000001</v>
      </c>
      <c r="CB61" s="1">
        <v>2.5000000000000001E-2</v>
      </c>
      <c r="CC61" s="1">
        <v>0.76</v>
      </c>
      <c r="CD61" s="1">
        <v>0.36</v>
      </c>
      <c r="CE61" s="1">
        <v>0.19</v>
      </c>
      <c r="CF61" s="1">
        <v>0.13200000000000001</v>
      </c>
      <c r="CG61" s="1">
        <v>4.8000000000000001E-2</v>
      </c>
      <c r="CH61" s="1">
        <v>1.2E-2</v>
      </c>
      <c r="CI61" s="1">
        <v>1.1399999999999999</v>
      </c>
      <c r="CJ61" s="1">
        <v>0.38</v>
      </c>
      <c r="CK61" s="1">
        <v>0.05</v>
      </c>
      <c r="CL61" s="1">
        <v>0.2</v>
      </c>
      <c r="CM61" s="1">
        <v>6.4000000000000001E-2</v>
      </c>
      <c r="CN61" s="1">
        <v>1.2999999999999999E-2</v>
      </c>
      <c r="CO61" s="1">
        <v>0.36</v>
      </c>
      <c r="CP61" s="1">
        <v>0.15</v>
      </c>
      <c r="CQ61" s="1">
        <v>3.5000000000000003E-2</v>
      </c>
      <c r="CR61" s="1">
        <v>0.06</v>
      </c>
      <c r="CS61" s="1">
        <v>3.6999999999999998E-2</v>
      </c>
      <c r="CT61" s="1">
        <v>1.2E-2</v>
      </c>
      <c r="CU61" s="1">
        <v>0.56999999999999995</v>
      </c>
      <c r="CV61" s="1">
        <v>0.27</v>
      </c>
      <c r="CW61" s="1">
        <v>7.5999999999999998E-2</v>
      </c>
      <c r="CX61" s="1">
        <v>9.7000000000000003E-2</v>
      </c>
      <c r="CY61" s="1">
        <v>4.9000000000000002E-2</v>
      </c>
      <c r="CZ61" s="1">
        <v>1.2E-2</v>
      </c>
      <c r="DA61" s="1">
        <v>2.0299999999999998</v>
      </c>
      <c r="DB61" s="1">
        <v>0.42</v>
      </c>
      <c r="DC61" s="1">
        <v>4.1000000000000002E-2</v>
      </c>
      <c r="DD61" s="1">
        <v>1.04</v>
      </c>
      <c r="DE61" s="1">
        <v>0.15</v>
      </c>
      <c r="DF61" s="1">
        <v>1.2999999999999999E-2</v>
      </c>
      <c r="DG61" s="1">
        <v>32</v>
      </c>
      <c r="DH61" s="1">
        <v>1.5</v>
      </c>
      <c r="DI61" s="1">
        <v>0.25</v>
      </c>
      <c r="DJ61" s="1">
        <v>18.22</v>
      </c>
      <c r="DK61" s="1">
        <v>0.94</v>
      </c>
      <c r="DL61" s="1">
        <v>1.6E-2</v>
      </c>
      <c r="DM61" s="1">
        <v>6.37</v>
      </c>
      <c r="DN61" s="1">
        <v>0.5</v>
      </c>
      <c r="DO61" s="1">
        <v>1.4999999999999999E-2</v>
      </c>
    </row>
    <row r="62" spans="1:119" x14ac:dyDescent="0.3">
      <c r="A62" s="1" t="s">
        <v>67</v>
      </c>
      <c r="B62" s="1" t="s">
        <v>73</v>
      </c>
      <c r="C62" s="1">
        <v>42</v>
      </c>
      <c r="D62" s="1">
        <v>4.7</v>
      </c>
      <c r="E62" s="1">
        <v>3.1</v>
      </c>
      <c r="F62" s="1">
        <v>2.4</v>
      </c>
      <c r="G62" s="1">
        <v>1.6</v>
      </c>
      <c r="H62" s="1">
        <v>1.8</v>
      </c>
      <c r="I62" s="1">
        <v>68200</v>
      </c>
      <c r="J62" s="1">
        <v>2200</v>
      </c>
      <c r="K62" s="1">
        <v>11</v>
      </c>
      <c r="L62" s="1">
        <v>6840</v>
      </c>
      <c r="M62" s="1">
        <v>640</v>
      </c>
      <c r="N62" s="1">
        <v>400</v>
      </c>
      <c r="O62" s="1">
        <v>13.3</v>
      </c>
      <c r="P62" s="1">
        <v>1.4</v>
      </c>
      <c r="Q62" s="1">
        <v>2</v>
      </c>
      <c r="R62" s="1">
        <v>451</v>
      </c>
      <c r="S62" s="1">
        <v>30</v>
      </c>
      <c r="T62" s="1">
        <v>9.6</v>
      </c>
      <c r="U62" s="1">
        <v>3.44</v>
      </c>
      <c r="V62" s="1">
        <v>0.85</v>
      </c>
      <c r="W62" s="1">
        <v>1.2</v>
      </c>
      <c r="X62" s="1"/>
      <c r="Y62" s="1"/>
      <c r="Z62" s="1">
        <v>13</v>
      </c>
      <c r="AA62" s="1">
        <v>257.2</v>
      </c>
      <c r="AB62" s="1">
        <v>9.1999999999999993</v>
      </c>
      <c r="AC62" s="1">
        <v>11</v>
      </c>
      <c r="AD62" s="1"/>
      <c r="AE62" s="1"/>
      <c r="AF62" s="1">
        <v>1.4</v>
      </c>
      <c r="AG62" s="1"/>
      <c r="AH62" s="1"/>
      <c r="AI62" s="1">
        <v>4.7</v>
      </c>
      <c r="AJ62" s="1"/>
      <c r="AK62" s="1"/>
      <c r="AL62" s="1">
        <v>3.5</v>
      </c>
      <c r="AM62" s="1">
        <v>12.7</v>
      </c>
      <c r="AN62" s="1">
        <v>1.5</v>
      </c>
      <c r="AO62" s="1">
        <v>0.75</v>
      </c>
      <c r="AP62" s="1">
        <v>135.1</v>
      </c>
      <c r="AQ62" s="1">
        <v>7.8</v>
      </c>
      <c r="AR62" s="1">
        <v>0.71</v>
      </c>
      <c r="AS62" s="1">
        <v>256</v>
      </c>
      <c r="AT62" s="1">
        <v>23</v>
      </c>
      <c r="AU62" s="1">
        <v>4.3999999999999997E-2</v>
      </c>
      <c r="AV62" s="1">
        <v>5.43</v>
      </c>
      <c r="AW62" s="1">
        <v>0.52</v>
      </c>
      <c r="AX62" s="1">
        <v>0.13</v>
      </c>
      <c r="AY62" s="1">
        <v>63.7</v>
      </c>
      <c r="AZ62" s="1">
        <v>2.1</v>
      </c>
      <c r="BA62" s="1">
        <v>0.13</v>
      </c>
      <c r="BB62" s="1">
        <v>11.35</v>
      </c>
      <c r="BC62" s="1">
        <v>0.89</v>
      </c>
      <c r="BD62" s="1">
        <v>6.0999999999999999E-2</v>
      </c>
      <c r="BE62" s="1">
        <v>6.74</v>
      </c>
      <c r="BF62" s="1">
        <v>0.59</v>
      </c>
      <c r="BG62" s="1">
        <v>0.18</v>
      </c>
      <c r="BH62" s="1">
        <v>1123</v>
      </c>
      <c r="BI62" s="1">
        <v>88</v>
      </c>
      <c r="BJ62" s="1">
        <v>0.16</v>
      </c>
      <c r="BK62" s="1">
        <v>24.5</v>
      </c>
      <c r="BL62" s="1">
        <v>1.5</v>
      </c>
      <c r="BM62" s="1">
        <v>6.6000000000000003E-2</v>
      </c>
      <c r="BN62" s="1">
        <v>37.799999999999997</v>
      </c>
      <c r="BO62" s="1">
        <v>2.1</v>
      </c>
      <c r="BP62" s="1">
        <v>0.02</v>
      </c>
      <c r="BQ62" s="1">
        <v>3.24</v>
      </c>
      <c r="BR62" s="1">
        <v>0.25</v>
      </c>
      <c r="BS62" s="1">
        <v>5.2999999999999999E-2</v>
      </c>
      <c r="BT62" s="1">
        <v>12</v>
      </c>
      <c r="BU62" s="1">
        <v>1.4</v>
      </c>
      <c r="BV62" s="1">
        <v>8.6999999999999994E-2</v>
      </c>
      <c r="BW62" s="1">
        <v>1.66</v>
      </c>
      <c r="BX62" s="1">
        <v>0.56999999999999995</v>
      </c>
      <c r="BY62" s="1">
        <v>0.23</v>
      </c>
      <c r="BZ62" s="1">
        <v>0.34</v>
      </c>
      <c r="CA62" s="1">
        <v>0.14000000000000001</v>
      </c>
      <c r="CB62" s="1">
        <v>2.9000000000000001E-2</v>
      </c>
      <c r="CC62" s="1">
        <v>0.93</v>
      </c>
      <c r="CD62" s="1">
        <v>0.36</v>
      </c>
      <c r="CE62" s="1">
        <v>0.16</v>
      </c>
      <c r="CF62" s="1">
        <v>0.128</v>
      </c>
      <c r="CG62" s="1">
        <v>5.2999999999999999E-2</v>
      </c>
      <c r="CH62" s="1">
        <v>1.4E-2</v>
      </c>
      <c r="CI62" s="1">
        <v>0.93</v>
      </c>
      <c r="CJ62" s="1">
        <v>0.26</v>
      </c>
      <c r="CK62" s="1">
        <v>5.7000000000000002E-2</v>
      </c>
      <c r="CL62" s="1">
        <v>0.14899999999999999</v>
      </c>
      <c r="CM62" s="1">
        <v>6.2E-2</v>
      </c>
      <c r="CN62" s="1">
        <v>2.3E-2</v>
      </c>
      <c r="CO62" s="1">
        <v>0.66</v>
      </c>
      <c r="CP62" s="1">
        <v>0.2</v>
      </c>
      <c r="CQ62" s="1">
        <v>0.04</v>
      </c>
      <c r="CR62" s="1">
        <v>0.1</v>
      </c>
      <c r="CS62" s="1">
        <v>4.5999999999999999E-2</v>
      </c>
      <c r="CT62" s="1">
        <v>2.1999999999999999E-2</v>
      </c>
      <c r="CU62" s="1">
        <v>0.79</v>
      </c>
      <c r="CV62" s="1">
        <v>0.39</v>
      </c>
      <c r="CW62" s="1">
        <v>8.7999999999999995E-2</v>
      </c>
      <c r="CX62" s="1">
        <v>5.6000000000000001E-2</v>
      </c>
      <c r="CY62" s="1">
        <v>3.2000000000000001E-2</v>
      </c>
      <c r="CZ62" s="1">
        <v>2.3E-2</v>
      </c>
      <c r="DA62" s="1">
        <v>1.91</v>
      </c>
      <c r="DB62" s="1">
        <v>0.46</v>
      </c>
      <c r="DC62" s="1">
        <v>0.11</v>
      </c>
      <c r="DD62" s="1">
        <v>1.25</v>
      </c>
      <c r="DE62" s="1">
        <v>0.2</v>
      </c>
      <c r="DF62" s="1">
        <v>1.4E-2</v>
      </c>
      <c r="DG62" s="1">
        <v>34.799999999999997</v>
      </c>
      <c r="DH62" s="1">
        <v>2</v>
      </c>
      <c r="DI62" s="1">
        <v>0.28000000000000003</v>
      </c>
      <c r="DJ62" s="1">
        <v>19.600000000000001</v>
      </c>
      <c r="DK62" s="1">
        <v>1.1000000000000001</v>
      </c>
      <c r="DL62" s="1">
        <v>1.7999999999999999E-2</v>
      </c>
      <c r="DM62" s="1">
        <v>6.93</v>
      </c>
      <c r="DN62" s="1">
        <v>0.73</v>
      </c>
      <c r="DO62" s="1">
        <v>1.7999999999999999E-2</v>
      </c>
    </row>
    <row r="63" spans="1:119" x14ac:dyDescent="0.3">
      <c r="A63" s="1" t="s">
        <v>68</v>
      </c>
      <c r="B63" s="1" t="s">
        <v>73</v>
      </c>
      <c r="C63" s="1">
        <v>37</v>
      </c>
      <c r="D63" s="1">
        <v>3.4</v>
      </c>
      <c r="E63" s="1">
        <v>3.2</v>
      </c>
      <c r="F63" s="1">
        <v>2.1</v>
      </c>
      <c r="G63" s="1">
        <v>1</v>
      </c>
      <c r="H63" s="1">
        <v>0.6</v>
      </c>
      <c r="I63" s="1">
        <v>69900</v>
      </c>
      <c r="J63" s="1">
        <v>2900</v>
      </c>
      <c r="K63" s="1">
        <v>9.8000000000000007</v>
      </c>
      <c r="L63" s="1">
        <v>7700</v>
      </c>
      <c r="M63" s="1">
        <v>1100</v>
      </c>
      <c r="N63" s="1">
        <v>360</v>
      </c>
      <c r="O63" s="1">
        <v>11.7</v>
      </c>
      <c r="P63" s="1">
        <v>1.3</v>
      </c>
      <c r="Q63" s="1">
        <v>1.7</v>
      </c>
      <c r="R63" s="1">
        <v>446</v>
      </c>
      <c r="S63" s="1">
        <v>53</v>
      </c>
      <c r="T63" s="1">
        <v>7.8</v>
      </c>
      <c r="U63" s="1">
        <v>3.21</v>
      </c>
      <c r="V63" s="1">
        <v>0.78</v>
      </c>
      <c r="W63" s="1">
        <v>1.2</v>
      </c>
      <c r="X63" s="1"/>
      <c r="Y63" s="1"/>
      <c r="Z63" s="1">
        <v>11</v>
      </c>
      <c r="AA63" s="1">
        <v>239</v>
      </c>
      <c r="AB63" s="1">
        <v>15</v>
      </c>
      <c r="AC63" s="1">
        <v>7.5</v>
      </c>
      <c r="AD63" s="1"/>
      <c r="AE63" s="1"/>
      <c r="AF63" s="1">
        <v>1.3</v>
      </c>
      <c r="AG63" s="1"/>
      <c r="AH63" s="1"/>
      <c r="AI63" s="1">
        <v>3.1</v>
      </c>
      <c r="AJ63" s="1"/>
      <c r="AK63" s="1"/>
      <c r="AL63" s="1">
        <v>2.6</v>
      </c>
      <c r="AM63" s="1">
        <v>13.5</v>
      </c>
      <c r="AN63" s="1">
        <v>1.4</v>
      </c>
      <c r="AO63" s="1">
        <v>0.61</v>
      </c>
      <c r="AP63" s="1">
        <v>129.19999999999999</v>
      </c>
      <c r="AQ63" s="1">
        <v>7</v>
      </c>
      <c r="AR63" s="1">
        <v>0.5</v>
      </c>
      <c r="AS63" s="1">
        <v>390</v>
      </c>
      <c r="AT63" s="1">
        <v>79</v>
      </c>
      <c r="AU63" s="1">
        <v>2.1999999999999999E-2</v>
      </c>
      <c r="AV63" s="1">
        <v>4.84</v>
      </c>
      <c r="AW63" s="1">
        <v>0.59</v>
      </c>
      <c r="AX63" s="1">
        <v>7.8E-2</v>
      </c>
      <c r="AY63" s="1">
        <v>57.8</v>
      </c>
      <c r="AZ63" s="1">
        <v>4.3</v>
      </c>
      <c r="BA63" s="1">
        <v>8.6999999999999994E-2</v>
      </c>
      <c r="BB63" s="1">
        <v>10.15</v>
      </c>
      <c r="BC63" s="1">
        <v>0.86</v>
      </c>
      <c r="BD63" s="1">
        <v>5.1999999999999998E-2</v>
      </c>
      <c r="BE63" s="1">
        <v>6.32</v>
      </c>
      <c r="BF63" s="1">
        <v>0.55000000000000004</v>
      </c>
      <c r="BG63" s="1">
        <v>0.16</v>
      </c>
      <c r="BH63" s="1">
        <v>1530</v>
      </c>
      <c r="BI63" s="1">
        <v>200</v>
      </c>
      <c r="BJ63" s="1">
        <v>0.13</v>
      </c>
      <c r="BK63" s="1">
        <v>23.8</v>
      </c>
      <c r="BL63" s="1">
        <v>1.4</v>
      </c>
      <c r="BM63" s="1">
        <v>6.0999999999999999E-2</v>
      </c>
      <c r="BN63" s="1">
        <v>35.700000000000003</v>
      </c>
      <c r="BO63" s="1">
        <v>1.6</v>
      </c>
      <c r="BP63" s="1">
        <v>1.6E-2</v>
      </c>
      <c r="BQ63" s="1">
        <v>2.85</v>
      </c>
      <c r="BR63" s="1">
        <v>0.33</v>
      </c>
      <c r="BS63" s="1">
        <v>5.0999999999999997E-2</v>
      </c>
      <c r="BT63" s="1">
        <v>9.3000000000000007</v>
      </c>
      <c r="BU63" s="1">
        <v>1.4</v>
      </c>
      <c r="BV63" s="1">
        <v>0.16</v>
      </c>
      <c r="BW63" s="1">
        <v>1.32</v>
      </c>
      <c r="BX63" s="1">
        <v>0.38</v>
      </c>
      <c r="BY63" s="1">
        <v>0.19</v>
      </c>
      <c r="BZ63" s="1">
        <v>0.309</v>
      </c>
      <c r="CA63" s="1">
        <v>0.09</v>
      </c>
      <c r="CB63" s="1">
        <v>5.3999999999999999E-2</v>
      </c>
      <c r="CC63" s="1">
        <v>1.03</v>
      </c>
      <c r="CD63" s="1">
        <v>0.35</v>
      </c>
      <c r="CE63" s="1">
        <v>0.08</v>
      </c>
      <c r="CF63" s="1">
        <v>0.12</v>
      </c>
      <c r="CG63" s="1">
        <v>0.05</v>
      </c>
      <c r="CH63" s="1">
        <v>1.2E-2</v>
      </c>
      <c r="CI63" s="1">
        <v>0.59</v>
      </c>
      <c r="CJ63" s="1">
        <v>0.23</v>
      </c>
      <c r="CK63" s="1">
        <v>4.7E-2</v>
      </c>
      <c r="CL63" s="1">
        <v>0.19900000000000001</v>
      </c>
      <c r="CM63" s="1">
        <v>0.04</v>
      </c>
      <c r="CN63" s="1">
        <v>0.02</v>
      </c>
      <c r="CO63" s="1">
        <v>0.47</v>
      </c>
      <c r="CP63" s="1">
        <v>0.18</v>
      </c>
      <c r="CQ63" s="1">
        <v>3.3000000000000002E-2</v>
      </c>
      <c r="CR63" s="1">
        <v>0.10100000000000001</v>
      </c>
      <c r="CS63" s="1">
        <v>4.5999999999999999E-2</v>
      </c>
      <c r="CT63" s="1">
        <v>1.0999999999999999E-2</v>
      </c>
      <c r="CU63" s="1">
        <v>0.79</v>
      </c>
      <c r="CV63" s="1">
        <v>0.28999999999999998</v>
      </c>
      <c r="CW63" s="1">
        <v>0.12</v>
      </c>
      <c r="CX63" s="1">
        <v>8.1000000000000003E-2</v>
      </c>
      <c r="CY63" s="1">
        <v>3.6999999999999998E-2</v>
      </c>
      <c r="CZ63" s="1">
        <v>1.2E-2</v>
      </c>
      <c r="DA63" s="1">
        <v>2.23</v>
      </c>
      <c r="DB63" s="1">
        <v>0.38</v>
      </c>
      <c r="DC63" s="1">
        <v>6.4000000000000001E-2</v>
      </c>
      <c r="DD63" s="1">
        <v>1.06</v>
      </c>
      <c r="DE63" s="1">
        <v>0.16</v>
      </c>
      <c r="DF63" s="1">
        <v>1.2E-2</v>
      </c>
      <c r="DG63" s="1">
        <v>33.200000000000003</v>
      </c>
      <c r="DH63" s="1">
        <v>1.7</v>
      </c>
      <c r="DI63" s="1">
        <v>0.22</v>
      </c>
      <c r="DJ63" s="1">
        <v>18.100000000000001</v>
      </c>
      <c r="DK63" s="1">
        <v>1.3</v>
      </c>
      <c r="DL63" s="1">
        <v>1.4999999999999999E-2</v>
      </c>
      <c r="DM63" s="1">
        <v>6.59</v>
      </c>
      <c r="DN63" s="1">
        <v>0.6</v>
      </c>
      <c r="DO63" s="1">
        <v>2.4E-2</v>
      </c>
    </row>
    <row r="64" spans="1:119" x14ac:dyDescent="0.3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</row>
    <row r="65" spans="1:119" x14ac:dyDescent="0.3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</row>
    <row r="66" spans="1:119" x14ac:dyDescent="0.3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</row>
    <row r="67" spans="1:119" x14ac:dyDescent="0.3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</row>
    <row r="68" spans="1:119" x14ac:dyDescent="0.3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</row>
    <row r="69" spans="1:119" x14ac:dyDescent="0.3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</row>
    <row r="70" spans="1:119" x14ac:dyDescent="0.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</row>
    <row r="71" spans="1:119" x14ac:dyDescent="0.3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</row>
    <row r="72" spans="1:119" x14ac:dyDescent="0.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</row>
    <row r="73" spans="1:119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</row>
    <row r="74" spans="1:119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</row>
    <row r="75" spans="1:119" x14ac:dyDescent="0.3">
      <c r="A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</row>
    <row r="76" spans="1:119" x14ac:dyDescent="0.3">
      <c r="A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</row>
    <row r="77" spans="1:119" x14ac:dyDescent="0.3">
      <c r="A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</row>
    <row r="78" spans="1:119" x14ac:dyDescent="0.3">
      <c r="A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</row>
    <row r="79" spans="1:119" x14ac:dyDescent="0.3">
      <c r="A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</row>
    <row r="80" spans="1:119" x14ac:dyDescent="0.3">
      <c r="A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</row>
    <row r="81" spans="1:119" x14ac:dyDescent="0.3">
      <c r="A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</row>
    <row r="82" spans="1:119" x14ac:dyDescent="0.3">
      <c r="A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</row>
    <row r="83" spans="1:119" x14ac:dyDescent="0.3">
      <c r="A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</row>
    <row r="84" spans="1:119" x14ac:dyDescent="0.3">
      <c r="A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</row>
    <row r="85" spans="1:119" x14ac:dyDescent="0.3">
      <c r="A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</row>
    <row r="86" spans="1:119" x14ac:dyDescent="0.3">
      <c r="A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</row>
    <row r="87" spans="1:119" x14ac:dyDescent="0.3">
      <c r="A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</row>
    <row r="88" spans="1:119" x14ac:dyDescent="0.3">
      <c r="A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</row>
    <row r="89" spans="1:119" x14ac:dyDescent="0.3">
      <c r="A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</row>
    <row r="90" spans="1:119" x14ac:dyDescent="0.3">
      <c r="A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</row>
    <row r="91" spans="1:119" x14ac:dyDescent="0.3">
      <c r="A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</row>
    <row r="92" spans="1:119" x14ac:dyDescent="0.3">
      <c r="A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</row>
    <row r="93" spans="1:119" x14ac:dyDescent="0.3">
      <c r="A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</row>
    <row r="94" spans="1:119" x14ac:dyDescent="0.3">
      <c r="A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</row>
    <row r="95" spans="1:119" x14ac:dyDescent="0.3">
      <c r="A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</row>
    <row r="96" spans="1:119" x14ac:dyDescent="0.3">
      <c r="A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</row>
    <row r="97" spans="1:119" x14ac:dyDescent="0.3">
      <c r="A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</row>
    <row r="98" spans="1:119" x14ac:dyDescent="0.3">
      <c r="A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</row>
    <row r="99" spans="1:119" x14ac:dyDescent="0.3">
      <c r="A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</row>
    <row r="100" spans="1:119" x14ac:dyDescent="0.3">
      <c r="A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</row>
    <row r="101" spans="1:119" x14ac:dyDescent="0.3">
      <c r="A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</row>
    <row r="102" spans="1:119" x14ac:dyDescent="0.3">
      <c r="A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</row>
    <row r="103" spans="1:119" x14ac:dyDescent="0.3">
      <c r="A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</row>
    <row r="104" spans="1:119" x14ac:dyDescent="0.3">
      <c r="A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</row>
    <row r="105" spans="1:119" x14ac:dyDescent="0.3">
      <c r="A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</row>
    <row r="106" spans="1:119" x14ac:dyDescent="0.3">
      <c r="A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</row>
    <row r="107" spans="1:119" x14ac:dyDescent="0.3">
      <c r="A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</row>
    <row r="108" spans="1:119" x14ac:dyDescent="0.3">
      <c r="A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</row>
    <row r="109" spans="1:119" x14ac:dyDescent="0.3">
      <c r="A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</row>
    <row r="110" spans="1:119" x14ac:dyDescent="0.3">
      <c r="A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</row>
    <row r="111" spans="1:119" x14ac:dyDescent="0.3">
      <c r="A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</row>
    <row r="112" spans="1:119" x14ac:dyDescent="0.3">
      <c r="A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</row>
    <row r="113" spans="1:119" x14ac:dyDescent="0.3">
      <c r="A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</row>
    <row r="117" spans="1:119" x14ac:dyDescent="0.3">
      <c r="AS117" s="35"/>
    </row>
    <row r="118" spans="1:119" x14ac:dyDescent="0.3">
      <c r="J118" s="35"/>
      <c r="AS118" s="35"/>
    </row>
    <row r="119" spans="1:119" x14ac:dyDescent="0.3">
      <c r="J119" s="35"/>
      <c r="AS119" s="35"/>
    </row>
    <row r="120" spans="1:119" x14ac:dyDescent="0.3">
      <c r="J120" s="35"/>
      <c r="AS120" s="35"/>
    </row>
    <row r="121" spans="1:119" x14ac:dyDescent="0.3">
      <c r="J121" s="35"/>
      <c r="AS121" s="35"/>
    </row>
    <row r="122" spans="1:119" x14ac:dyDescent="0.3">
      <c r="J122" s="35"/>
      <c r="AS122" s="35"/>
    </row>
    <row r="123" spans="1:119" x14ac:dyDescent="0.3">
      <c r="J123" s="35"/>
      <c r="AS123" s="35"/>
    </row>
    <row r="124" spans="1:119" x14ac:dyDescent="0.3">
      <c r="J124" s="35"/>
      <c r="AS124" s="35"/>
    </row>
    <row r="125" spans="1:119" x14ac:dyDescent="0.3">
      <c r="J125" s="35"/>
      <c r="AS125" s="35"/>
    </row>
    <row r="126" spans="1:119" x14ac:dyDescent="0.3">
      <c r="J126" s="35"/>
      <c r="AS126" s="35"/>
    </row>
    <row r="127" spans="1:119" x14ac:dyDescent="0.3">
      <c r="J127" s="35"/>
      <c r="AS127" s="35"/>
    </row>
    <row r="128" spans="1:119" x14ac:dyDescent="0.3">
      <c r="J128" s="35"/>
      <c r="AS128" s="35"/>
    </row>
    <row r="129" spans="10:10" x14ac:dyDescent="0.3">
      <c r="J129" s="35"/>
    </row>
  </sheetData>
  <sheetProtection algorithmName="SHA-512" hashValue="HcAbYMeMhu2r1obEJlfQiYmXtmJL+owD3joxt/JCwmbqLiN5iFa5+SXMCAUM3jY2ab2rXnXRjWxH7aJH794jJg==" saltValue="CcwHwfsktZ0PjdLi7L0C0Q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21"/>
  <sheetViews>
    <sheetView workbookViewId="0">
      <selection sqref="A1:XFD1048576"/>
    </sheetView>
  </sheetViews>
  <sheetFormatPr defaultRowHeight="15.6" x14ac:dyDescent="0.3"/>
  <cols>
    <col min="1" max="1" width="23.69921875" style="6" bestFit="1" customWidth="1"/>
    <col min="2" max="2" width="24.09765625" style="6" bestFit="1" customWidth="1"/>
    <col min="3" max="3" width="27.19921875" style="6" bestFit="1" customWidth="1"/>
    <col min="4" max="4" width="10.59765625" style="6" bestFit="1" customWidth="1"/>
    <col min="5" max="46" width="8.796875" style="6"/>
    <col min="49" max="49" width="10.8984375" bestFit="1" customWidth="1"/>
    <col min="53" max="53" width="10.59765625" customWidth="1"/>
    <col min="121" max="16384" width="8.796875" style="6"/>
  </cols>
  <sheetData>
    <row r="1" spans="1:121" x14ac:dyDescent="0.3">
      <c r="A1" s="37" t="s">
        <v>236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</row>
    <row r="2" spans="1:121" x14ac:dyDescent="0.3">
      <c r="A2" s="23" t="s">
        <v>69</v>
      </c>
      <c r="B2" s="23" t="s">
        <v>0</v>
      </c>
      <c r="C2" s="23" t="s">
        <v>70</v>
      </c>
      <c r="D2" s="24" t="s">
        <v>74</v>
      </c>
      <c r="E2" s="24" t="s">
        <v>75</v>
      </c>
      <c r="F2" s="24" t="s">
        <v>76</v>
      </c>
      <c r="G2" s="24" t="s">
        <v>77</v>
      </c>
      <c r="H2" s="24" t="s">
        <v>78</v>
      </c>
      <c r="I2" s="24" t="s">
        <v>79</v>
      </c>
      <c r="J2" s="24" t="s">
        <v>80</v>
      </c>
      <c r="K2" s="24" t="s">
        <v>81</v>
      </c>
      <c r="L2" s="24" t="s">
        <v>82</v>
      </c>
      <c r="M2" s="24" t="s">
        <v>83</v>
      </c>
      <c r="N2" s="24" t="s">
        <v>84</v>
      </c>
      <c r="O2" s="24" t="s">
        <v>85</v>
      </c>
      <c r="P2" s="24" t="s">
        <v>86</v>
      </c>
      <c r="Q2" s="24" t="s">
        <v>87</v>
      </c>
      <c r="R2" s="24" t="s">
        <v>88</v>
      </c>
      <c r="S2" s="24" t="s">
        <v>89</v>
      </c>
      <c r="T2" s="24" t="s">
        <v>90</v>
      </c>
      <c r="U2" s="24" t="s">
        <v>91</v>
      </c>
      <c r="V2" s="24" t="s">
        <v>240</v>
      </c>
      <c r="W2" s="24" t="s">
        <v>241</v>
      </c>
      <c r="X2" s="24" t="s">
        <v>242</v>
      </c>
      <c r="Y2" s="24" t="s">
        <v>95</v>
      </c>
      <c r="Z2" s="24" t="s">
        <v>96</v>
      </c>
      <c r="AA2" s="24" t="s">
        <v>97</v>
      </c>
      <c r="AB2" s="24" t="s">
        <v>98</v>
      </c>
      <c r="AC2" s="24" t="s">
        <v>99</v>
      </c>
      <c r="AD2" s="24" t="s">
        <v>100</v>
      </c>
      <c r="AE2" s="24" t="s">
        <v>101</v>
      </c>
      <c r="AF2" s="24" t="s">
        <v>102</v>
      </c>
      <c r="AG2" s="24" t="s">
        <v>103</v>
      </c>
      <c r="AH2" s="24" t="s">
        <v>104</v>
      </c>
      <c r="AI2" s="24" t="s">
        <v>105</v>
      </c>
      <c r="AJ2" s="24" t="s">
        <v>106</v>
      </c>
      <c r="AK2" s="24" t="s">
        <v>107</v>
      </c>
      <c r="AL2" s="24" t="s">
        <v>108</v>
      </c>
      <c r="AM2" s="24" t="s">
        <v>109</v>
      </c>
      <c r="AN2" s="24" t="s">
        <v>110</v>
      </c>
      <c r="AO2" s="24" t="s">
        <v>111</v>
      </c>
      <c r="AP2" s="24" t="s">
        <v>112</v>
      </c>
      <c r="AQ2" s="24" t="s">
        <v>113</v>
      </c>
      <c r="AR2" s="24" t="s">
        <v>114</v>
      </c>
      <c r="AS2" s="24" t="s">
        <v>115</v>
      </c>
      <c r="AT2" s="24" t="s">
        <v>116</v>
      </c>
      <c r="AU2" s="24" t="s">
        <v>117</v>
      </c>
      <c r="AV2" s="24" t="s">
        <v>118</v>
      </c>
      <c r="AW2" s="24" t="s">
        <v>243</v>
      </c>
      <c r="AX2" s="24" t="s">
        <v>244</v>
      </c>
      <c r="AY2" s="24" t="s">
        <v>245</v>
      </c>
      <c r="AZ2" s="24" t="s">
        <v>122</v>
      </c>
      <c r="BA2" s="24" t="s">
        <v>123</v>
      </c>
      <c r="BB2" s="24" t="s">
        <v>124</v>
      </c>
      <c r="BC2" s="24" t="s">
        <v>125</v>
      </c>
      <c r="BD2" s="24" t="s">
        <v>126</v>
      </c>
      <c r="BE2" s="24" t="s">
        <v>127</v>
      </c>
      <c r="BF2" s="24" t="s">
        <v>128</v>
      </c>
      <c r="BG2" s="24" t="s">
        <v>129</v>
      </c>
      <c r="BH2" s="24" t="s">
        <v>130</v>
      </c>
      <c r="BI2" s="24" t="s">
        <v>131</v>
      </c>
      <c r="BJ2" s="24" t="s">
        <v>132</v>
      </c>
      <c r="BK2" s="24" t="s">
        <v>133</v>
      </c>
      <c r="BL2" s="24" t="s">
        <v>134</v>
      </c>
      <c r="BM2" s="24" t="s">
        <v>135</v>
      </c>
      <c r="BN2" s="24" t="s">
        <v>136</v>
      </c>
      <c r="BO2" s="24" t="s">
        <v>137</v>
      </c>
      <c r="BP2" s="24" t="s">
        <v>138</v>
      </c>
      <c r="BQ2" s="24" t="s">
        <v>139</v>
      </c>
      <c r="BR2" s="24" t="s">
        <v>140</v>
      </c>
      <c r="BS2" s="24" t="s">
        <v>141</v>
      </c>
      <c r="BT2" s="24" t="s">
        <v>142</v>
      </c>
      <c r="BU2" s="24" t="s">
        <v>143</v>
      </c>
      <c r="BV2" s="24" t="s">
        <v>144</v>
      </c>
      <c r="BW2" s="24" t="s">
        <v>145</v>
      </c>
      <c r="BX2" s="24" t="s">
        <v>146</v>
      </c>
      <c r="BY2" s="24" t="s">
        <v>147</v>
      </c>
      <c r="BZ2" s="24" t="s">
        <v>148</v>
      </c>
      <c r="CA2" s="24" t="s">
        <v>149</v>
      </c>
      <c r="CB2" s="24" t="s">
        <v>150</v>
      </c>
      <c r="CC2" s="24" t="s">
        <v>151</v>
      </c>
      <c r="CD2" s="24" t="s">
        <v>152</v>
      </c>
      <c r="CE2" s="24" t="s">
        <v>153</v>
      </c>
      <c r="CF2" s="24" t="s">
        <v>154</v>
      </c>
      <c r="CG2" s="24" t="s">
        <v>155</v>
      </c>
      <c r="CH2" s="24" t="s">
        <v>156</v>
      </c>
      <c r="CI2" s="24" t="s">
        <v>157</v>
      </c>
      <c r="CJ2" s="24" t="s">
        <v>158</v>
      </c>
      <c r="CK2" s="24" t="s">
        <v>159</v>
      </c>
      <c r="CL2" s="24" t="s">
        <v>160</v>
      </c>
      <c r="CM2" s="24" t="s">
        <v>161</v>
      </c>
      <c r="CN2" s="24" t="s">
        <v>162</v>
      </c>
      <c r="CO2" s="24" t="s">
        <v>163</v>
      </c>
      <c r="CP2" s="24" t="s">
        <v>164</v>
      </c>
      <c r="CQ2" s="24" t="s">
        <v>165</v>
      </c>
      <c r="CR2" s="24" t="s">
        <v>166</v>
      </c>
      <c r="CS2" s="24" t="s">
        <v>167</v>
      </c>
      <c r="CT2" s="24" t="s">
        <v>168</v>
      </c>
      <c r="CU2" s="24" t="s">
        <v>169</v>
      </c>
      <c r="CV2" s="24" t="s">
        <v>170</v>
      </c>
      <c r="CW2" s="24" t="s">
        <v>171</v>
      </c>
      <c r="CX2" s="24" t="s">
        <v>172</v>
      </c>
      <c r="CY2" s="24" t="s">
        <v>173</v>
      </c>
      <c r="CZ2" s="24" t="s">
        <v>174</v>
      </c>
      <c r="DA2" s="24" t="s">
        <v>175</v>
      </c>
      <c r="DB2" s="24" t="s">
        <v>176</v>
      </c>
      <c r="DC2" s="24" t="s">
        <v>177</v>
      </c>
      <c r="DD2" s="24" t="s">
        <v>178</v>
      </c>
      <c r="DE2" s="24" t="s">
        <v>179</v>
      </c>
      <c r="DF2" s="24" t="s">
        <v>180</v>
      </c>
      <c r="DG2" s="24" t="s">
        <v>181</v>
      </c>
      <c r="DH2" s="24" t="s">
        <v>182</v>
      </c>
      <c r="DI2" s="24" t="s">
        <v>183</v>
      </c>
      <c r="DJ2" s="24" t="s">
        <v>184</v>
      </c>
      <c r="DK2" s="24" t="s">
        <v>185</v>
      </c>
      <c r="DL2" s="24" t="s">
        <v>186</v>
      </c>
      <c r="DM2" s="24" t="s">
        <v>187</v>
      </c>
      <c r="DN2" s="24" t="s">
        <v>188</v>
      </c>
      <c r="DO2" s="24" t="s">
        <v>189</v>
      </c>
      <c r="DP2" s="24" t="s">
        <v>190</v>
      </c>
    </row>
    <row r="3" spans="1:121" x14ac:dyDescent="0.3">
      <c r="A3" s="22" t="s">
        <v>16</v>
      </c>
      <c r="B3" s="22" t="s">
        <v>306</v>
      </c>
      <c r="C3" s="22" t="s">
        <v>229</v>
      </c>
      <c r="D3" s="22">
        <v>14.8</v>
      </c>
      <c r="E3" s="22">
        <v>1.1000000000000001</v>
      </c>
      <c r="F3" s="22">
        <v>0.56999999999999995</v>
      </c>
      <c r="G3" s="22">
        <v>2.6</v>
      </c>
      <c r="H3" s="22">
        <v>1</v>
      </c>
      <c r="I3" s="22">
        <v>0.22</v>
      </c>
      <c r="J3" s="22">
        <v>125400</v>
      </c>
      <c r="K3" s="22">
        <v>3400</v>
      </c>
      <c r="L3" s="22">
        <v>2.7</v>
      </c>
      <c r="M3" s="22">
        <v>43100</v>
      </c>
      <c r="N3" s="22">
        <v>1700</v>
      </c>
      <c r="O3" s="22">
        <v>280</v>
      </c>
      <c r="P3" s="22">
        <v>7.64</v>
      </c>
      <c r="Q3" s="22">
        <v>0.81</v>
      </c>
      <c r="R3" s="22">
        <v>0.75</v>
      </c>
      <c r="S3" s="22">
        <v>24.5</v>
      </c>
      <c r="T3" s="22">
        <v>4.3</v>
      </c>
      <c r="U3" s="22">
        <v>3.2</v>
      </c>
      <c r="V3" s="22"/>
      <c r="W3" s="22"/>
      <c r="X3" s="22">
        <v>0.39</v>
      </c>
      <c r="Y3" s="22"/>
      <c r="Z3" s="22"/>
      <c r="AA3" s="22">
        <v>5.6</v>
      </c>
      <c r="AB3" s="22">
        <v>10.6</v>
      </c>
      <c r="AC3" s="22">
        <v>3.1</v>
      </c>
      <c r="AD3" s="22">
        <v>5.7</v>
      </c>
      <c r="AE3" s="22"/>
      <c r="AF3" s="22"/>
      <c r="AG3" s="22">
        <v>0.31</v>
      </c>
      <c r="AH3" s="22"/>
      <c r="AI3" s="22"/>
      <c r="AJ3" s="22">
        <v>1.5</v>
      </c>
      <c r="AK3" s="22"/>
      <c r="AL3" s="22"/>
      <c r="AM3" s="22">
        <v>1.2</v>
      </c>
      <c r="AN3" s="22">
        <v>22.8</v>
      </c>
      <c r="AO3" s="22">
        <v>1.6</v>
      </c>
      <c r="AP3" s="22">
        <v>0.18</v>
      </c>
      <c r="AQ3" s="22">
        <v>0.62</v>
      </c>
      <c r="AR3" s="22">
        <v>0.16</v>
      </c>
      <c r="AS3" s="22">
        <v>0.27</v>
      </c>
      <c r="AT3" s="22">
        <v>2111</v>
      </c>
      <c r="AU3" s="22">
        <v>76</v>
      </c>
      <c r="AV3" s="22">
        <v>2.3E-2</v>
      </c>
      <c r="AW3" s="22">
        <v>0.05</v>
      </c>
      <c r="AX3" s="22">
        <v>3.6999999999999998E-2</v>
      </c>
      <c r="AY3" s="22">
        <v>2.1000000000000001E-2</v>
      </c>
      <c r="AZ3" s="22"/>
      <c r="BA3" s="22"/>
      <c r="BB3" s="22">
        <v>4.3999999999999997E-2</v>
      </c>
      <c r="BC3" s="22"/>
      <c r="BD3" s="22"/>
      <c r="BE3" s="22">
        <v>1.6E-2</v>
      </c>
      <c r="BF3" s="22"/>
      <c r="BG3" s="22"/>
      <c r="BH3" s="22">
        <v>0.04</v>
      </c>
      <c r="BI3" s="22">
        <v>486</v>
      </c>
      <c r="BJ3" s="22">
        <v>26</v>
      </c>
      <c r="BK3" s="22">
        <v>0.14000000000000001</v>
      </c>
      <c r="BL3" s="22">
        <v>5.45</v>
      </c>
      <c r="BM3" s="22">
        <v>0.48</v>
      </c>
      <c r="BN3" s="22">
        <v>1.0999999999999999E-2</v>
      </c>
      <c r="BO3" s="22">
        <v>4.79</v>
      </c>
      <c r="BP3" s="22">
        <v>0.33</v>
      </c>
      <c r="BQ3" s="22">
        <v>1.0999999999999999E-2</v>
      </c>
      <c r="BR3" s="22">
        <v>0.35599999999999998</v>
      </c>
      <c r="BS3" s="22">
        <v>6.3E-2</v>
      </c>
      <c r="BT3" s="22">
        <v>7.7999999999999996E-3</v>
      </c>
      <c r="BU3" s="22">
        <v>0.78</v>
      </c>
      <c r="BV3" s="22">
        <v>0.19</v>
      </c>
      <c r="BW3" s="22">
        <v>4.5999999999999999E-2</v>
      </c>
      <c r="BX3" s="22"/>
      <c r="BY3" s="22"/>
      <c r="BZ3" s="22">
        <v>5.1999999999999998E-2</v>
      </c>
      <c r="CA3" s="22">
        <v>0.78</v>
      </c>
      <c r="CB3" s="22">
        <v>0.15</v>
      </c>
      <c r="CC3" s="22">
        <v>1.4E-2</v>
      </c>
      <c r="CD3" s="22"/>
      <c r="CE3" s="22"/>
      <c r="CF3" s="22">
        <v>5.2999999999999999E-2</v>
      </c>
      <c r="CG3" s="22"/>
      <c r="CH3" s="22"/>
      <c r="CI3" s="22">
        <v>7.6E-3</v>
      </c>
      <c r="CJ3" s="22"/>
      <c r="CK3" s="22"/>
      <c r="CL3" s="22">
        <v>0.03</v>
      </c>
      <c r="CM3" s="22"/>
      <c r="CN3" s="22"/>
      <c r="CO3" s="22">
        <v>7.6E-3</v>
      </c>
      <c r="CP3" s="22"/>
      <c r="CQ3" s="22"/>
      <c r="CR3" s="22">
        <v>2.1000000000000001E-2</v>
      </c>
      <c r="CS3" s="22"/>
      <c r="CT3" s="22"/>
      <c r="CU3" s="22">
        <v>7.1000000000000004E-3</v>
      </c>
      <c r="CV3" s="22"/>
      <c r="CW3" s="22"/>
      <c r="CX3" s="22">
        <v>4.5999999999999999E-2</v>
      </c>
      <c r="CY3" s="22"/>
      <c r="CZ3" s="22"/>
      <c r="DA3" s="22">
        <v>7.4999999999999997E-3</v>
      </c>
      <c r="DB3" s="22"/>
      <c r="DC3" s="22"/>
      <c r="DD3" s="22">
        <v>2.5999999999999999E-2</v>
      </c>
      <c r="DE3" s="22"/>
      <c r="DF3" s="22"/>
      <c r="DG3" s="22">
        <v>8.3000000000000001E-3</v>
      </c>
      <c r="DH3" s="22">
        <v>15.03</v>
      </c>
      <c r="DI3" s="22">
        <v>0.95</v>
      </c>
      <c r="DJ3" s="22">
        <v>0.16</v>
      </c>
      <c r="DK3" s="22"/>
      <c r="DL3" s="22"/>
      <c r="DM3" s="22">
        <v>9.7000000000000003E-3</v>
      </c>
      <c r="DN3" s="22"/>
      <c r="DO3" s="22"/>
      <c r="DP3" s="22">
        <v>2.1000000000000001E-2</v>
      </c>
      <c r="DQ3" s="34"/>
    </row>
    <row r="4" spans="1:121" x14ac:dyDescent="0.3">
      <c r="A4" s="22" t="s">
        <v>17</v>
      </c>
      <c r="B4" s="22" t="s">
        <v>306</v>
      </c>
      <c r="C4" s="22" t="s">
        <v>203</v>
      </c>
      <c r="D4" s="22">
        <v>19</v>
      </c>
      <c r="E4" s="22">
        <v>1.8</v>
      </c>
      <c r="F4" s="22">
        <v>0.52</v>
      </c>
      <c r="G4" s="22">
        <v>1.77</v>
      </c>
      <c r="H4" s="22">
        <v>0.75</v>
      </c>
      <c r="I4" s="22">
        <v>0.18</v>
      </c>
      <c r="J4" s="22">
        <v>127600</v>
      </c>
      <c r="K4" s="22">
        <v>6100</v>
      </c>
      <c r="L4" s="22">
        <v>2.2999999999999998</v>
      </c>
      <c r="M4" s="22">
        <v>42900</v>
      </c>
      <c r="N4" s="22">
        <v>2200</v>
      </c>
      <c r="O4" s="22">
        <v>220</v>
      </c>
      <c r="P4" s="22">
        <v>7.45</v>
      </c>
      <c r="Q4" s="22">
        <v>0.73</v>
      </c>
      <c r="R4" s="22">
        <v>0.62</v>
      </c>
      <c r="S4" s="22">
        <v>32.5</v>
      </c>
      <c r="T4" s="22">
        <v>5.0999999999999996</v>
      </c>
      <c r="U4" s="22">
        <v>2.8</v>
      </c>
      <c r="V4" s="22"/>
      <c r="W4" s="22"/>
      <c r="X4" s="22">
        <v>0.33</v>
      </c>
      <c r="Y4" s="22"/>
      <c r="Z4" s="22"/>
      <c r="AA4" s="22">
        <v>4.5</v>
      </c>
      <c r="AB4" s="22">
        <v>13.1</v>
      </c>
      <c r="AC4" s="22">
        <v>1.9</v>
      </c>
      <c r="AD4" s="22">
        <v>4.5</v>
      </c>
      <c r="AE4" s="22"/>
      <c r="AF4" s="22"/>
      <c r="AG4" s="22">
        <v>0.34</v>
      </c>
      <c r="AH4" s="22"/>
      <c r="AI4" s="22"/>
      <c r="AJ4" s="22">
        <v>1</v>
      </c>
      <c r="AK4" s="22"/>
      <c r="AL4" s="22"/>
      <c r="AM4" s="22">
        <v>1</v>
      </c>
      <c r="AN4" s="22">
        <v>23.2</v>
      </c>
      <c r="AO4" s="22">
        <v>2</v>
      </c>
      <c r="AP4" s="22">
        <v>9.9000000000000005E-2</v>
      </c>
      <c r="AQ4" s="22">
        <v>0.6</v>
      </c>
      <c r="AR4" s="22">
        <v>0.17</v>
      </c>
      <c r="AS4" s="22">
        <v>0.19</v>
      </c>
      <c r="AT4" s="22">
        <v>2250</v>
      </c>
      <c r="AU4" s="22">
        <v>140</v>
      </c>
      <c r="AV4" s="22">
        <v>1.9E-2</v>
      </c>
      <c r="AW4" s="22">
        <v>3.2000000000000001E-2</v>
      </c>
      <c r="AX4" s="22">
        <v>2.1999999999999999E-2</v>
      </c>
      <c r="AY4" s="22">
        <v>1.0999999999999999E-2</v>
      </c>
      <c r="AZ4" s="22"/>
      <c r="BA4" s="22"/>
      <c r="BB4" s="22">
        <v>5.1999999999999998E-2</v>
      </c>
      <c r="BC4" s="22"/>
      <c r="BD4" s="22"/>
      <c r="BE4" s="22">
        <v>1.4E-2</v>
      </c>
      <c r="BF4" s="22"/>
      <c r="BG4" s="22"/>
      <c r="BH4" s="22">
        <v>5.3999999999999999E-2</v>
      </c>
      <c r="BI4" s="22">
        <v>489</v>
      </c>
      <c r="BJ4" s="22">
        <v>48</v>
      </c>
      <c r="BK4" s="22">
        <v>7.0000000000000007E-2</v>
      </c>
      <c r="BL4" s="22">
        <v>6.2</v>
      </c>
      <c r="BM4" s="22">
        <v>0.53</v>
      </c>
      <c r="BN4" s="22">
        <v>9.7999999999999997E-3</v>
      </c>
      <c r="BO4" s="22">
        <v>6.08</v>
      </c>
      <c r="BP4" s="22">
        <v>0.36</v>
      </c>
      <c r="BQ4" s="22">
        <v>1.4999999999999999E-2</v>
      </c>
      <c r="BR4" s="22">
        <v>0.44500000000000001</v>
      </c>
      <c r="BS4" s="22">
        <v>0.06</v>
      </c>
      <c r="BT4" s="22">
        <v>6.6E-3</v>
      </c>
      <c r="BU4" s="22">
        <v>0.86</v>
      </c>
      <c r="BV4" s="22">
        <v>0.24</v>
      </c>
      <c r="BW4" s="22">
        <v>3.9E-2</v>
      </c>
      <c r="BX4" s="22"/>
      <c r="BY4" s="22"/>
      <c r="BZ4" s="22">
        <v>4.3999999999999997E-2</v>
      </c>
      <c r="CA4" s="22">
        <v>0.84</v>
      </c>
      <c r="CB4" s="22">
        <v>0.16</v>
      </c>
      <c r="CC4" s="22">
        <v>1.2E-2</v>
      </c>
      <c r="CD4" s="22"/>
      <c r="CE4" s="22"/>
      <c r="CF4" s="22">
        <v>4.4999999999999998E-2</v>
      </c>
      <c r="CG4" s="22"/>
      <c r="CH4" s="22"/>
      <c r="CI4" s="22">
        <v>6.4999999999999997E-3</v>
      </c>
      <c r="CJ4" s="22"/>
      <c r="CK4" s="22"/>
      <c r="CL4" s="22">
        <v>2.5999999999999999E-2</v>
      </c>
      <c r="CM4" s="22"/>
      <c r="CN4" s="22"/>
      <c r="CO4" s="22">
        <v>1.0999999999999999E-2</v>
      </c>
      <c r="CP4" s="22"/>
      <c r="CQ4" s="22"/>
      <c r="CR4" s="22">
        <v>1.7999999999999999E-2</v>
      </c>
      <c r="CS4" s="22"/>
      <c r="CT4" s="22"/>
      <c r="CU4" s="22">
        <v>9.9000000000000008E-3</v>
      </c>
      <c r="CV4" s="22"/>
      <c r="CW4" s="22"/>
      <c r="CX4" s="22">
        <v>3.9E-2</v>
      </c>
      <c r="CY4" s="22"/>
      <c r="CZ4" s="22"/>
      <c r="DA4" s="22">
        <v>6.4000000000000003E-3</v>
      </c>
      <c r="DB4" s="22"/>
      <c r="DC4" s="22"/>
      <c r="DD4" s="22">
        <v>2.1999999999999999E-2</v>
      </c>
      <c r="DE4" s="22"/>
      <c r="DF4" s="22"/>
      <c r="DG4" s="22">
        <v>1.2E-2</v>
      </c>
      <c r="DH4" s="22">
        <v>13.29</v>
      </c>
      <c r="DI4" s="22">
        <v>0.97</v>
      </c>
      <c r="DJ4" s="22">
        <v>0.13</v>
      </c>
      <c r="DK4" s="22"/>
      <c r="DL4" s="22"/>
      <c r="DM4" s="22">
        <v>8.3000000000000001E-3</v>
      </c>
      <c r="DN4" s="22"/>
      <c r="DO4" s="22"/>
      <c r="DP4" s="22">
        <v>7.6E-3</v>
      </c>
    </row>
    <row r="5" spans="1:121" x14ac:dyDescent="0.3">
      <c r="A5" s="22" t="s">
        <v>18</v>
      </c>
      <c r="B5" s="22" t="s">
        <v>306</v>
      </c>
      <c r="C5" s="22" t="s">
        <v>203</v>
      </c>
      <c r="D5" s="22">
        <v>20.9</v>
      </c>
      <c r="E5" s="22">
        <v>2.2999999999999998</v>
      </c>
      <c r="F5" s="22">
        <v>0.54</v>
      </c>
      <c r="G5" s="22">
        <v>1.61</v>
      </c>
      <c r="H5" s="22">
        <v>0.68</v>
      </c>
      <c r="I5" s="22">
        <v>0.24</v>
      </c>
      <c r="J5" s="22">
        <v>142700</v>
      </c>
      <c r="K5" s="22">
        <v>6200</v>
      </c>
      <c r="L5" s="22">
        <v>3.6</v>
      </c>
      <c r="M5" s="22">
        <v>58800</v>
      </c>
      <c r="N5" s="22">
        <v>3000</v>
      </c>
      <c r="O5" s="22">
        <v>370</v>
      </c>
      <c r="P5" s="22">
        <v>7.31</v>
      </c>
      <c r="Q5" s="22">
        <v>0.67</v>
      </c>
      <c r="R5" s="22">
        <v>0.89</v>
      </c>
      <c r="S5" s="22">
        <v>55.3</v>
      </c>
      <c r="T5" s="22">
        <v>6</v>
      </c>
      <c r="U5" s="22">
        <v>4.4000000000000004</v>
      </c>
      <c r="V5" s="22"/>
      <c r="W5" s="22"/>
      <c r="X5" s="22">
        <v>0.42</v>
      </c>
      <c r="Y5" s="22"/>
      <c r="Z5" s="22"/>
      <c r="AA5" s="22">
        <v>5.9</v>
      </c>
      <c r="AB5" s="22">
        <v>20</v>
      </c>
      <c r="AC5" s="22">
        <v>2</v>
      </c>
      <c r="AD5" s="22">
        <v>5.0999999999999996</v>
      </c>
      <c r="AE5" s="22"/>
      <c r="AF5" s="22"/>
      <c r="AG5" s="22">
        <v>0.34</v>
      </c>
      <c r="AH5" s="22"/>
      <c r="AI5" s="22"/>
      <c r="AJ5" s="22">
        <v>1.4</v>
      </c>
      <c r="AK5" s="22"/>
      <c r="AL5" s="22"/>
      <c r="AM5" s="22">
        <v>0.9</v>
      </c>
      <c r="AN5" s="22">
        <v>23.5</v>
      </c>
      <c r="AO5" s="22">
        <v>2.1</v>
      </c>
      <c r="AP5" s="22">
        <v>0.14000000000000001</v>
      </c>
      <c r="AQ5" s="22">
        <v>0.42</v>
      </c>
      <c r="AR5" s="22">
        <v>0.19</v>
      </c>
      <c r="AS5" s="22">
        <v>0.35</v>
      </c>
      <c r="AT5" s="22">
        <v>2890</v>
      </c>
      <c r="AU5" s="22">
        <v>160</v>
      </c>
      <c r="AV5" s="22">
        <v>1.4999999999999999E-2</v>
      </c>
      <c r="AW5" s="22">
        <v>8.6999999999999994E-2</v>
      </c>
      <c r="AX5" s="22">
        <v>4.3999999999999997E-2</v>
      </c>
      <c r="AY5" s="22">
        <v>5.1999999999999998E-2</v>
      </c>
      <c r="AZ5" s="22">
        <v>0.19</v>
      </c>
      <c r="BA5" s="22">
        <v>0.19</v>
      </c>
      <c r="BB5" s="22">
        <v>0.03</v>
      </c>
      <c r="BC5" s="22"/>
      <c r="BD5" s="22"/>
      <c r="BE5" s="22">
        <v>5.6000000000000001E-2</v>
      </c>
      <c r="BF5" s="22"/>
      <c r="BG5" s="22"/>
      <c r="BH5" s="22">
        <v>4.7E-2</v>
      </c>
      <c r="BI5" s="22">
        <v>312</v>
      </c>
      <c r="BJ5" s="22">
        <v>29</v>
      </c>
      <c r="BK5" s="22">
        <v>9.0999999999999998E-2</v>
      </c>
      <c r="BL5" s="22">
        <v>5.85</v>
      </c>
      <c r="BM5" s="22">
        <v>0.55000000000000004</v>
      </c>
      <c r="BN5" s="22">
        <v>1.2999999999999999E-2</v>
      </c>
      <c r="BO5" s="22">
        <v>6.53</v>
      </c>
      <c r="BP5" s="22">
        <v>0.38</v>
      </c>
      <c r="BQ5" s="22">
        <v>1.2E-2</v>
      </c>
      <c r="BR5" s="22">
        <v>0.46200000000000002</v>
      </c>
      <c r="BS5" s="22">
        <v>6.9000000000000006E-2</v>
      </c>
      <c r="BT5" s="22">
        <v>8.6999999999999994E-3</v>
      </c>
      <c r="BU5" s="22">
        <v>1.1000000000000001</v>
      </c>
      <c r="BV5" s="22">
        <v>0.26</v>
      </c>
      <c r="BW5" s="22">
        <v>5.0999999999999997E-2</v>
      </c>
      <c r="BX5" s="22">
        <v>0.25</v>
      </c>
      <c r="BY5" s="22">
        <v>0.13</v>
      </c>
      <c r="BZ5" s="22">
        <v>5.8000000000000003E-2</v>
      </c>
      <c r="CA5" s="22">
        <v>0.78</v>
      </c>
      <c r="CB5" s="22">
        <v>0.14000000000000001</v>
      </c>
      <c r="CC5" s="22">
        <v>3.6999999999999998E-2</v>
      </c>
      <c r="CD5" s="22"/>
      <c r="CE5" s="22"/>
      <c r="CF5" s="22">
        <v>5.8999999999999997E-2</v>
      </c>
      <c r="CG5" s="22"/>
      <c r="CH5" s="22"/>
      <c r="CI5" s="22">
        <v>8.5000000000000006E-3</v>
      </c>
      <c r="CJ5" s="22">
        <v>3.5999999999999997E-2</v>
      </c>
      <c r="CK5" s="22">
        <v>3.5000000000000003E-2</v>
      </c>
      <c r="CL5" s="22">
        <v>3.4000000000000002E-2</v>
      </c>
      <c r="CM5" s="22"/>
      <c r="CN5" s="22"/>
      <c r="CO5" s="22">
        <v>8.5000000000000006E-3</v>
      </c>
      <c r="CP5" s="22"/>
      <c r="CQ5" s="22"/>
      <c r="CR5" s="22">
        <v>2.4E-2</v>
      </c>
      <c r="CS5" s="22"/>
      <c r="CT5" s="22"/>
      <c r="CU5" s="22">
        <v>1.7999999999999999E-2</v>
      </c>
      <c r="CV5" s="22"/>
      <c r="CW5" s="22"/>
      <c r="CX5" s="22">
        <v>5.0999999999999997E-2</v>
      </c>
      <c r="CY5" s="22"/>
      <c r="CZ5" s="22"/>
      <c r="DA5" s="22">
        <v>8.3999999999999995E-3</v>
      </c>
      <c r="DB5" s="22"/>
      <c r="DC5" s="22"/>
      <c r="DD5" s="22">
        <v>2.9000000000000001E-2</v>
      </c>
      <c r="DE5" s="22"/>
      <c r="DF5" s="22"/>
      <c r="DG5" s="22">
        <v>9.1999999999999998E-3</v>
      </c>
      <c r="DH5" s="22">
        <v>12.23</v>
      </c>
      <c r="DI5" s="22">
        <v>0.96</v>
      </c>
      <c r="DJ5" s="22">
        <v>0.19</v>
      </c>
      <c r="DK5" s="22">
        <v>3.1E-2</v>
      </c>
      <c r="DL5" s="22">
        <v>2.7E-2</v>
      </c>
      <c r="DM5" s="22">
        <v>1.0999999999999999E-2</v>
      </c>
      <c r="DN5" s="22"/>
      <c r="DO5" s="22"/>
      <c r="DP5" s="22">
        <v>9.9000000000000008E-3</v>
      </c>
    </row>
    <row r="6" spans="1:121" x14ac:dyDescent="0.3">
      <c r="A6" s="22" t="s">
        <v>19</v>
      </c>
      <c r="B6" s="22" t="s">
        <v>306</v>
      </c>
      <c r="C6" s="22" t="s">
        <v>203</v>
      </c>
      <c r="D6" s="22">
        <v>21.7</v>
      </c>
      <c r="E6" s="22">
        <v>2.2000000000000002</v>
      </c>
      <c r="F6" s="22">
        <v>0.4</v>
      </c>
      <c r="G6" s="22">
        <v>2.59</v>
      </c>
      <c r="H6" s="22">
        <v>0.85</v>
      </c>
      <c r="I6" s="22">
        <v>0.41</v>
      </c>
      <c r="J6" s="22">
        <v>127000</v>
      </c>
      <c r="K6" s="22">
        <v>5400</v>
      </c>
      <c r="L6" s="22">
        <v>2.4</v>
      </c>
      <c r="M6" s="22">
        <v>40600</v>
      </c>
      <c r="N6" s="22">
        <v>1600</v>
      </c>
      <c r="O6" s="22">
        <v>260</v>
      </c>
      <c r="P6" s="22">
        <v>7.82</v>
      </c>
      <c r="Q6" s="22">
        <v>0.81</v>
      </c>
      <c r="R6" s="22">
        <v>0.62</v>
      </c>
      <c r="S6" s="22">
        <v>31.5</v>
      </c>
      <c r="T6" s="22">
        <v>4.5</v>
      </c>
      <c r="U6" s="22">
        <v>2.5</v>
      </c>
      <c r="V6" s="22"/>
      <c r="W6" s="22"/>
      <c r="X6" s="22">
        <v>0.36</v>
      </c>
      <c r="Y6" s="22"/>
      <c r="Z6" s="22"/>
      <c r="AA6" s="22">
        <v>4</v>
      </c>
      <c r="AB6" s="22">
        <v>16.399999999999999</v>
      </c>
      <c r="AC6" s="22">
        <v>1.9</v>
      </c>
      <c r="AD6" s="22">
        <v>3.8</v>
      </c>
      <c r="AE6" s="22"/>
      <c r="AF6" s="22"/>
      <c r="AG6" s="22">
        <v>0.27</v>
      </c>
      <c r="AH6" s="22"/>
      <c r="AI6" s="22"/>
      <c r="AJ6" s="22">
        <v>1.3</v>
      </c>
      <c r="AK6" s="22"/>
      <c r="AL6" s="22"/>
      <c r="AM6" s="22">
        <v>0.67</v>
      </c>
      <c r="AN6" s="22">
        <v>23.3</v>
      </c>
      <c r="AO6" s="22">
        <v>2</v>
      </c>
      <c r="AP6" s="22">
        <v>0.11</v>
      </c>
      <c r="AQ6" s="22">
        <v>0.6</v>
      </c>
      <c r="AR6" s="22">
        <v>0.18</v>
      </c>
      <c r="AS6" s="22">
        <v>0.21</v>
      </c>
      <c r="AT6" s="22">
        <v>2420</v>
      </c>
      <c r="AU6" s="22">
        <v>130</v>
      </c>
      <c r="AV6" s="22">
        <v>1.9E-2</v>
      </c>
      <c r="AW6" s="22"/>
      <c r="AX6" s="22"/>
      <c r="AY6" s="22">
        <v>1</v>
      </c>
      <c r="AZ6" s="22"/>
      <c r="BA6" s="22"/>
      <c r="BB6" s="22">
        <v>3.5999999999999997E-2</v>
      </c>
      <c r="BC6" s="22"/>
      <c r="BD6" s="22"/>
      <c r="BE6" s="22">
        <v>7.1999999999999995E-2</v>
      </c>
      <c r="BF6" s="22"/>
      <c r="BG6" s="22"/>
      <c r="BH6" s="22">
        <v>5.6000000000000001E-2</v>
      </c>
      <c r="BI6" s="22">
        <v>542</v>
      </c>
      <c r="BJ6" s="22">
        <v>48</v>
      </c>
      <c r="BK6" s="22">
        <v>6.9000000000000006E-2</v>
      </c>
      <c r="BL6" s="22">
        <v>6.91</v>
      </c>
      <c r="BM6" s="22">
        <v>0.48</v>
      </c>
      <c r="BN6" s="22">
        <v>9.7000000000000003E-3</v>
      </c>
      <c r="BO6" s="22">
        <v>6.59</v>
      </c>
      <c r="BP6" s="22">
        <v>0.43</v>
      </c>
      <c r="BQ6" s="22">
        <v>9.2999999999999992E-3</v>
      </c>
      <c r="BR6" s="22">
        <v>0.41899999999999998</v>
      </c>
      <c r="BS6" s="22">
        <v>6.8000000000000005E-2</v>
      </c>
      <c r="BT6" s="22">
        <v>1.0999999999999999E-2</v>
      </c>
      <c r="BU6" s="22">
        <v>0.99</v>
      </c>
      <c r="BV6" s="22">
        <v>0.27</v>
      </c>
      <c r="BW6" s="22">
        <v>3.9E-2</v>
      </c>
      <c r="BX6" s="22"/>
      <c r="BY6" s="22"/>
      <c r="BZ6" s="22">
        <v>9.9000000000000005E-2</v>
      </c>
      <c r="CA6" s="22">
        <v>0.75</v>
      </c>
      <c r="CB6" s="22">
        <v>0.17</v>
      </c>
      <c r="CC6" s="22">
        <v>1.2E-2</v>
      </c>
      <c r="CD6" s="22"/>
      <c r="CE6" s="22"/>
      <c r="CF6" s="22">
        <v>4.4999999999999998E-2</v>
      </c>
      <c r="CG6" s="22"/>
      <c r="CH6" s="22"/>
      <c r="CI6" s="22">
        <v>6.4999999999999997E-3</v>
      </c>
      <c r="CJ6" s="22"/>
      <c r="CK6" s="22"/>
      <c r="CL6" s="22">
        <v>2.5000000000000001E-2</v>
      </c>
      <c r="CM6" s="22"/>
      <c r="CN6" s="22"/>
      <c r="CO6" s="22">
        <v>6.4999999999999997E-3</v>
      </c>
      <c r="CP6" s="22"/>
      <c r="CQ6" s="22"/>
      <c r="CR6" s="22">
        <v>1.7999999999999999E-2</v>
      </c>
      <c r="CS6" s="22"/>
      <c r="CT6" s="22"/>
      <c r="CU6" s="22">
        <v>6.0000000000000001E-3</v>
      </c>
      <c r="CV6" s="22"/>
      <c r="CW6" s="22"/>
      <c r="CX6" s="22">
        <v>3.9E-2</v>
      </c>
      <c r="CY6" s="22"/>
      <c r="CZ6" s="22"/>
      <c r="DA6" s="22">
        <v>0.01</v>
      </c>
      <c r="DB6" s="22"/>
      <c r="DC6" s="22"/>
      <c r="DD6" s="22">
        <v>2.1999999999999999E-2</v>
      </c>
      <c r="DE6" s="22"/>
      <c r="DF6" s="22"/>
      <c r="DG6" s="22">
        <v>7.0000000000000001E-3</v>
      </c>
      <c r="DH6" s="22">
        <v>15.26</v>
      </c>
      <c r="DI6" s="22">
        <v>0.99</v>
      </c>
      <c r="DJ6" s="22">
        <v>0.13</v>
      </c>
      <c r="DK6" s="22"/>
      <c r="DL6" s="22"/>
      <c r="DM6" s="22">
        <v>8.2000000000000007E-3</v>
      </c>
      <c r="DN6" s="22"/>
      <c r="DO6" s="22"/>
      <c r="DP6" s="22">
        <v>7.4999999999999997E-3</v>
      </c>
    </row>
    <row r="7" spans="1:121" x14ac:dyDescent="0.3">
      <c r="A7" s="22" t="s">
        <v>8</v>
      </c>
      <c r="B7" s="22" t="s">
        <v>306</v>
      </c>
      <c r="C7" s="22" t="s">
        <v>203</v>
      </c>
      <c r="D7" s="22">
        <v>24.4</v>
      </c>
      <c r="E7" s="22">
        <v>2.4</v>
      </c>
      <c r="F7" s="22">
        <v>0.52</v>
      </c>
      <c r="G7" s="22">
        <v>2.2400000000000002</v>
      </c>
      <c r="H7" s="22">
        <v>0.86</v>
      </c>
      <c r="I7" s="22">
        <v>0.18</v>
      </c>
      <c r="J7" s="22">
        <v>123100</v>
      </c>
      <c r="K7" s="22">
        <v>4800</v>
      </c>
      <c r="L7" s="22">
        <v>2.2999999999999998</v>
      </c>
      <c r="M7" s="22">
        <v>37900</v>
      </c>
      <c r="N7" s="22">
        <v>1800</v>
      </c>
      <c r="O7" s="22">
        <v>240</v>
      </c>
      <c r="P7" s="22">
        <v>7.25</v>
      </c>
      <c r="Q7" s="22">
        <v>0.68</v>
      </c>
      <c r="R7" s="22">
        <v>0.56999999999999995</v>
      </c>
      <c r="S7" s="22">
        <v>31.2</v>
      </c>
      <c r="T7" s="22">
        <v>3.9</v>
      </c>
      <c r="U7" s="22">
        <v>2.6</v>
      </c>
      <c r="V7" s="22"/>
      <c r="W7" s="22"/>
      <c r="X7" s="22">
        <v>0.28999999999999998</v>
      </c>
      <c r="Y7" s="22"/>
      <c r="Z7" s="22"/>
      <c r="AA7" s="22">
        <v>4.9000000000000004</v>
      </c>
      <c r="AB7" s="22">
        <v>9.9</v>
      </c>
      <c r="AC7" s="22">
        <v>2.4</v>
      </c>
      <c r="AD7" s="22">
        <v>4.3</v>
      </c>
      <c r="AE7" s="22"/>
      <c r="AF7" s="22"/>
      <c r="AG7" s="22">
        <v>0.26</v>
      </c>
      <c r="AH7" s="22"/>
      <c r="AI7" s="22"/>
      <c r="AJ7" s="22">
        <v>1.3</v>
      </c>
      <c r="AK7" s="22"/>
      <c r="AL7" s="22"/>
      <c r="AM7" s="22">
        <v>0.69</v>
      </c>
      <c r="AN7" s="22">
        <v>22.3</v>
      </c>
      <c r="AO7" s="22">
        <v>2.4</v>
      </c>
      <c r="AP7" s="22">
        <v>0.18</v>
      </c>
      <c r="AQ7" s="22">
        <v>0.61</v>
      </c>
      <c r="AR7" s="22">
        <v>0.16</v>
      </c>
      <c r="AS7" s="22">
        <v>0.2</v>
      </c>
      <c r="AT7" s="22">
        <v>2830</v>
      </c>
      <c r="AU7" s="22">
        <v>160</v>
      </c>
      <c r="AV7" s="22">
        <v>1.2E-2</v>
      </c>
      <c r="AW7" s="22">
        <v>2.4E-2</v>
      </c>
      <c r="AX7" s="22">
        <v>1.9E-2</v>
      </c>
      <c r="AY7" s="22">
        <v>1.7999999999999999E-2</v>
      </c>
      <c r="AZ7" s="22"/>
      <c r="BA7" s="22"/>
      <c r="BB7" s="22">
        <v>3.7999999999999999E-2</v>
      </c>
      <c r="BC7" s="22"/>
      <c r="BD7" s="22"/>
      <c r="BE7" s="22">
        <v>2.3E-2</v>
      </c>
      <c r="BF7" s="22"/>
      <c r="BG7" s="22"/>
      <c r="BH7" s="22">
        <v>4.3999999999999997E-2</v>
      </c>
      <c r="BI7" s="22">
        <v>748</v>
      </c>
      <c r="BJ7" s="22">
        <v>66</v>
      </c>
      <c r="BK7" s="22">
        <v>7.0000000000000007E-2</v>
      </c>
      <c r="BL7" s="22">
        <v>7.83</v>
      </c>
      <c r="BM7" s="22">
        <v>0.69</v>
      </c>
      <c r="BN7" s="22">
        <v>9.7999999999999997E-3</v>
      </c>
      <c r="BO7" s="22">
        <v>7.05</v>
      </c>
      <c r="BP7" s="22">
        <v>0.47</v>
      </c>
      <c r="BQ7" s="22">
        <v>9.2999999999999992E-3</v>
      </c>
      <c r="BR7" s="22">
        <v>0.48599999999999999</v>
      </c>
      <c r="BS7" s="22">
        <v>6.7000000000000004E-2</v>
      </c>
      <c r="BT7" s="22">
        <v>1.0999999999999999E-2</v>
      </c>
      <c r="BU7" s="22">
        <v>1.1200000000000001</v>
      </c>
      <c r="BV7" s="22">
        <v>0.31</v>
      </c>
      <c r="BW7" s="22">
        <v>3.9E-2</v>
      </c>
      <c r="BX7" s="22">
        <v>4.5999999999999999E-2</v>
      </c>
      <c r="BY7" s="22">
        <v>5.2999999999999999E-2</v>
      </c>
      <c r="BZ7" s="22">
        <v>4.3999999999999997E-2</v>
      </c>
      <c r="CA7" s="22">
        <v>0.64</v>
      </c>
      <c r="CB7" s="22">
        <v>0.11</v>
      </c>
      <c r="CC7" s="22">
        <v>4.1000000000000002E-2</v>
      </c>
      <c r="CD7" s="22"/>
      <c r="CE7" s="22"/>
      <c r="CF7" s="22">
        <v>4.4999999999999998E-2</v>
      </c>
      <c r="CG7" s="22"/>
      <c r="CH7" s="22"/>
      <c r="CI7" s="22">
        <v>6.4999999999999997E-3</v>
      </c>
      <c r="CJ7" s="22"/>
      <c r="CK7" s="22"/>
      <c r="CL7" s="22">
        <v>2.5999999999999999E-2</v>
      </c>
      <c r="CM7" s="22"/>
      <c r="CN7" s="22"/>
      <c r="CO7" s="22">
        <v>6.4999999999999997E-3</v>
      </c>
      <c r="CP7" s="22"/>
      <c r="CQ7" s="22"/>
      <c r="CR7" s="22">
        <v>1.7999999999999999E-2</v>
      </c>
      <c r="CS7" s="22"/>
      <c r="CT7" s="22"/>
      <c r="CU7" s="22">
        <v>0.01</v>
      </c>
      <c r="CV7" s="22"/>
      <c r="CW7" s="22"/>
      <c r="CX7" s="22">
        <v>3.9E-2</v>
      </c>
      <c r="CY7" s="22"/>
      <c r="CZ7" s="22"/>
      <c r="DA7" s="22">
        <v>6.4000000000000003E-3</v>
      </c>
      <c r="DB7" s="22"/>
      <c r="DC7" s="22"/>
      <c r="DD7" s="22">
        <v>2.1999999999999999E-2</v>
      </c>
      <c r="DE7" s="22"/>
      <c r="DF7" s="22"/>
      <c r="DG7" s="22">
        <v>7.1000000000000004E-3</v>
      </c>
      <c r="DH7" s="22">
        <v>14.05</v>
      </c>
      <c r="DI7" s="22">
        <v>0.96</v>
      </c>
      <c r="DJ7" s="22">
        <v>0.19</v>
      </c>
      <c r="DK7" s="22"/>
      <c r="DL7" s="22"/>
      <c r="DM7" s="22">
        <v>8.3000000000000001E-3</v>
      </c>
      <c r="DN7" s="22"/>
      <c r="DO7" s="22"/>
      <c r="DP7" s="22">
        <v>7.6E-3</v>
      </c>
    </row>
    <row r="8" spans="1:121" x14ac:dyDescent="0.3">
      <c r="A8" s="22" t="s">
        <v>20</v>
      </c>
      <c r="B8" s="22" t="s">
        <v>306</v>
      </c>
      <c r="C8" s="22" t="s">
        <v>203</v>
      </c>
      <c r="D8" s="22">
        <v>19</v>
      </c>
      <c r="E8" s="22">
        <v>2</v>
      </c>
      <c r="F8" s="22">
        <v>0.38</v>
      </c>
      <c r="G8" s="22">
        <v>3.19</v>
      </c>
      <c r="H8" s="22">
        <v>0.83</v>
      </c>
      <c r="I8" s="22">
        <v>0.44</v>
      </c>
      <c r="J8" s="22">
        <v>122700</v>
      </c>
      <c r="K8" s="22">
        <v>5600</v>
      </c>
      <c r="L8" s="22">
        <v>2.6</v>
      </c>
      <c r="M8" s="22">
        <v>36300</v>
      </c>
      <c r="N8" s="22">
        <v>2100</v>
      </c>
      <c r="O8" s="22">
        <v>230</v>
      </c>
      <c r="P8" s="22">
        <v>7.76</v>
      </c>
      <c r="Q8" s="22">
        <v>0.97</v>
      </c>
      <c r="R8" s="22">
        <v>0.63</v>
      </c>
      <c r="S8" s="22">
        <v>30.6</v>
      </c>
      <c r="T8" s="22">
        <v>5</v>
      </c>
      <c r="U8" s="22">
        <v>2.2000000000000002</v>
      </c>
      <c r="V8" s="22"/>
      <c r="W8" s="22"/>
      <c r="X8" s="22">
        <v>0.27</v>
      </c>
      <c r="Y8" s="22"/>
      <c r="Z8" s="22"/>
      <c r="AA8" s="22">
        <v>4.5999999999999996</v>
      </c>
      <c r="AB8" s="22">
        <v>8.4</v>
      </c>
      <c r="AC8" s="22">
        <v>1.9</v>
      </c>
      <c r="AD8" s="22">
        <v>3.4</v>
      </c>
      <c r="AE8" s="22"/>
      <c r="AF8" s="22"/>
      <c r="AG8" s="22">
        <v>0.22</v>
      </c>
      <c r="AH8" s="22"/>
      <c r="AI8" s="22"/>
      <c r="AJ8" s="22">
        <v>1.3</v>
      </c>
      <c r="AK8" s="22"/>
      <c r="AL8" s="22"/>
      <c r="AM8" s="22">
        <v>0.71</v>
      </c>
      <c r="AN8" s="22">
        <v>23.9</v>
      </c>
      <c r="AO8" s="22">
        <v>2.6</v>
      </c>
      <c r="AP8" s="22">
        <v>6.8000000000000005E-2</v>
      </c>
      <c r="AQ8" s="22">
        <v>0.69</v>
      </c>
      <c r="AR8" s="22">
        <v>0.16</v>
      </c>
      <c r="AS8" s="22">
        <v>0.21</v>
      </c>
      <c r="AT8" s="22">
        <v>2100</v>
      </c>
      <c r="AU8" s="22">
        <v>110</v>
      </c>
      <c r="AV8" s="22">
        <v>1.2E-2</v>
      </c>
      <c r="AW8" s="22">
        <v>1.6E-2</v>
      </c>
      <c r="AX8" s="22">
        <v>1.6E-2</v>
      </c>
      <c r="AY8" s="22">
        <v>1.0999999999999999E-2</v>
      </c>
      <c r="AZ8" s="22"/>
      <c r="BA8" s="22"/>
      <c r="BB8" s="22">
        <v>3.9E-2</v>
      </c>
      <c r="BC8" s="22"/>
      <c r="BD8" s="22"/>
      <c r="BE8" s="22">
        <v>2.3E-2</v>
      </c>
      <c r="BF8" s="22"/>
      <c r="BG8" s="22"/>
      <c r="BH8" s="22">
        <v>4.8000000000000001E-2</v>
      </c>
      <c r="BI8" s="22">
        <v>549</v>
      </c>
      <c r="BJ8" s="22">
        <v>56</v>
      </c>
      <c r="BK8" s="22">
        <v>7.1999999999999995E-2</v>
      </c>
      <c r="BL8" s="22">
        <v>6.31</v>
      </c>
      <c r="BM8" s="22">
        <v>0.66</v>
      </c>
      <c r="BN8" s="22">
        <v>0.01</v>
      </c>
      <c r="BO8" s="22">
        <v>5.33</v>
      </c>
      <c r="BP8" s="22">
        <v>0.38</v>
      </c>
      <c r="BQ8" s="22">
        <v>9.5999999999999992E-3</v>
      </c>
      <c r="BR8" s="22">
        <v>0.28599999999999998</v>
      </c>
      <c r="BS8" s="22">
        <v>5.8999999999999997E-2</v>
      </c>
      <c r="BT8" s="22">
        <v>1.0999999999999999E-2</v>
      </c>
      <c r="BU8" s="22">
        <v>0.76</v>
      </c>
      <c r="BV8" s="22">
        <v>0.22</v>
      </c>
      <c r="BW8" s="22">
        <v>4.1000000000000002E-2</v>
      </c>
      <c r="BX8" s="22"/>
      <c r="BY8" s="22"/>
      <c r="BZ8" s="22">
        <v>4.5999999999999999E-2</v>
      </c>
      <c r="CA8" s="22">
        <v>0.4</v>
      </c>
      <c r="CB8" s="22">
        <v>0.1</v>
      </c>
      <c r="CC8" s="22">
        <v>1.2999999999999999E-2</v>
      </c>
      <c r="CD8" s="22"/>
      <c r="CE8" s="22"/>
      <c r="CF8" s="22">
        <v>4.7E-2</v>
      </c>
      <c r="CG8" s="22"/>
      <c r="CH8" s="22"/>
      <c r="CI8" s="22">
        <v>1.0999999999999999E-2</v>
      </c>
      <c r="CJ8" s="22"/>
      <c r="CK8" s="22"/>
      <c r="CL8" s="22">
        <v>2.5999999999999999E-2</v>
      </c>
      <c r="CM8" s="22"/>
      <c r="CN8" s="22"/>
      <c r="CO8" s="22">
        <v>6.7000000000000002E-3</v>
      </c>
      <c r="CP8" s="22"/>
      <c r="CQ8" s="22"/>
      <c r="CR8" s="22">
        <v>1.9E-2</v>
      </c>
      <c r="CS8" s="22"/>
      <c r="CT8" s="22"/>
      <c r="CU8" s="22">
        <v>6.3E-3</v>
      </c>
      <c r="CV8" s="22"/>
      <c r="CW8" s="22"/>
      <c r="CX8" s="22">
        <v>6.6000000000000003E-2</v>
      </c>
      <c r="CY8" s="22"/>
      <c r="CZ8" s="22"/>
      <c r="DA8" s="22">
        <v>6.6E-3</v>
      </c>
      <c r="DB8" s="22"/>
      <c r="DC8" s="22"/>
      <c r="DD8" s="22">
        <v>2.3E-2</v>
      </c>
      <c r="DE8" s="22"/>
      <c r="DF8" s="22"/>
      <c r="DG8" s="22">
        <v>7.3000000000000001E-3</v>
      </c>
      <c r="DH8" s="22">
        <v>19.600000000000001</v>
      </c>
      <c r="DI8" s="22">
        <v>1.5</v>
      </c>
      <c r="DJ8" s="22">
        <v>0.14000000000000001</v>
      </c>
      <c r="DK8" s="22"/>
      <c r="DL8" s="22"/>
      <c r="DM8" s="22">
        <v>8.6E-3</v>
      </c>
      <c r="DN8" s="22"/>
      <c r="DO8" s="22"/>
      <c r="DP8" s="22">
        <v>1.2999999999999999E-2</v>
      </c>
    </row>
    <row r="9" spans="1:121" x14ac:dyDescent="0.3">
      <c r="A9" s="22" t="s">
        <v>21</v>
      </c>
      <c r="B9" s="22" t="s">
        <v>306</v>
      </c>
      <c r="C9" s="22" t="s">
        <v>203</v>
      </c>
      <c r="D9" s="22">
        <v>18.2</v>
      </c>
      <c r="E9" s="22">
        <v>1.9</v>
      </c>
      <c r="F9" s="22">
        <v>0.4</v>
      </c>
      <c r="G9" s="22">
        <v>4.3</v>
      </c>
      <c r="H9" s="22">
        <v>1.2</v>
      </c>
      <c r="I9" s="22">
        <v>0.5</v>
      </c>
      <c r="J9" s="22">
        <v>116800</v>
      </c>
      <c r="K9" s="22">
        <v>5100</v>
      </c>
      <c r="L9" s="22">
        <v>2.2000000000000002</v>
      </c>
      <c r="M9" s="22">
        <v>29100</v>
      </c>
      <c r="N9" s="22">
        <v>1100</v>
      </c>
      <c r="O9" s="22">
        <v>240</v>
      </c>
      <c r="P9" s="22">
        <v>6.51</v>
      </c>
      <c r="Q9" s="22">
        <v>0.61</v>
      </c>
      <c r="R9" s="22">
        <v>0.48</v>
      </c>
      <c r="S9" s="22">
        <v>14.7</v>
      </c>
      <c r="T9" s="22">
        <v>2.6</v>
      </c>
      <c r="U9" s="22">
        <v>2.6</v>
      </c>
      <c r="V9" s="22"/>
      <c r="W9" s="22"/>
      <c r="X9" s="22">
        <v>0.28000000000000003</v>
      </c>
      <c r="Y9" s="22"/>
      <c r="Z9" s="22"/>
      <c r="AA9" s="22">
        <v>4.4000000000000004</v>
      </c>
      <c r="AB9" s="22">
        <v>8.6</v>
      </c>
      <c r="AC9" s="22">
        <v>2</v>
      </c>
      <c r="AD9" s="22">
        <v>4.8</v>
      </c>
      <c r="AE9" s="22"/>
      <c r="AF9" s="22"/>
      <c r="AG9" s="22">
        <v>0.21</v>
      </c>
      <c r="AH9" s="22"/>
      <c r="AI9" s="22"/>
      <c r="AJ9" s="22">
        <v>1.1000000000000001</v>
      </c>
      <c r="AK9" s="22"/>
      <c r="AL9" s="22"/>
      <c r="AM9" s="22">
        <v>0.92</v>
      </c>
      <c r="AN9" s="22">
        <v>25</v>
      </c>
      <c r="AO9" s="22">
        <v>2.5</v>
      </c>
      <c r="AP9" s="22">
        <v>7.6999999999999999E-2</v>
      </c>
      <c r="AQ9" s="22">
        <v>1</v>
      </c>
      <c r="AR9" s="22">
        <v>0.19</v>
      </c>
      <c r="AS9" s="22">
        <v>0.21</v>
      </c>
      <c r="AT9" s="22">
        <v>1470</v>
      </c>
      <c r="AU9" s="22">
        <v>73</v>
      </c>
      <c r="AV9" s="22">
        <v>4.1000000000000002E-2</v>
      </c>
      <c r="AW9" s="22"/>
      <c r="AX9" s="22"/>
      <c r="AY9" s="22">
        <v>0.01</v>
      </c>
      <c r="AZ9" s="22"/>
      <c r="BA9" s="22"/>
      <c r="BB9" s="22">
        <v>3.5999999999999997E-2</v>
      </c>
      <c r="BC9" s="22"/>
      <c r="BD9" s="22"/>
      <c r="BE9" s="22">
        <v>1.2999999999999999E-2</v>
      </c>
      <c r="BF9" s="22"/>
      <c r="BG9" s="22"/>
      <c r="BH9" s="22">
        <v>4.4999999999999998E-2</v>
      </c>
      <c r="BI9" s="22">
        <v>78.3</v>
      </c>
      <c r="BJ9" s="22">
        <v>6.2</v>
      </c>
      <c r="BK9" s="22">
        <v>6.8000000000000005E-2</v>
      </c>
      <c r="BL9" s="22">
        <v>0.86</v>
      </c>
      <c r="BM9" s="22">
        <v>0.12</v>
      </c>
      <c r="BN9" s="22">
        <v>9.5999999999999992E-3</v>
      </c>
      <c r="BO9" s="22">
        <v>0.9</v>
      </c>
      <c r="BP9" s="22">
        <v>0.11</v>
      </c>
      <c r="BQ9" s="22">
        <v>9.1000000000000004E-3</v>
      </c>
      <c r="BR9" s="22">
        <v>3.3000000000000002E-2</v>
      </c>
      <c r="BS9" s="22">
        <v>1.7999999999999999E-2</v>
      </c>
      <c r="BT9" s="22">
        <v>6.4999999999999997E-3</v>
      </c>
      <c r="BU9" s="22">
        <v>5.8999999999999997E-2</v>
      </c>
      <c r="BV9" s="22">
        <v>5.8000000000000003E-2</v>
      </c>
      <c r="BW9" s="22">
        <v>3.7999999999999999E-2</v>
      </c>
      <c r="BX9" s="22"/>
      <c r="BY9" s="22"/>
      <c r="BZ9" s="22">
        <v>9.9000000000000005E-2</v>
      </c>
      <c r="CA9" s="22">
        <v>0.23200000000000001</v>
      </c>
      <c r="CB9" s="22">
        <v>6.9000000000000006E-2</v>
      </c>
      <c r="CC9" s="22">
        <v>1.2E-2</v>
      </c>
      <c r="CD9" s="22"/>
      <c r="CE9" s="22"/>
      <c r="CF9" s="22">
        <v>4.3999999999999997E-2</v>
      </c>
      <c r="CG9" s="22"/>
      <c r="CH9" s="22"/>
      <c r="CI9" s="22">
        <v>6.3E-3</v>
      </c>
      <c r="CJ9" s="22"/>
      <c r="CK9" s="22"/>
      <c r="CL9" s="22">
        <v>2.5000000000000001E-2</v>
      </c>
      <c r="CM9" s="22"/>
      <c r="CN9" s="22"/>
      <c r="CO9" s="22">
        <v>6.4000000000000003E-3</v>
      </c>
      <c r="CP9" s="22"/>
      <c r="CQ9" s="22"/>
      <c r="CR9" s="22">
        <v>1.7999999999999999E-2</v>
      </c>
      <c r="CS9" s="22"/>
      <c r="CT9" s="22"/>
      <c r="CU9" s="22">
        <v>9.7000000000000003E-3</v>
      </c>
      <c r="CV9" s="22"/>
      <c r="CW9" s="22"/>
      <c r="CX9" s="22">
        <v>3.7999999999999999E-2</v>
      </c>
      <c r="CY9" s="22"/>
      <c r="CZ9" s="22"/>
      <c r="DA9" s="22">
        <v>0.01</v>
      </c>
      <c r="DB9" s="22"/>
      <c r="DC9" s="22"/>
      <c r="DD9" s="22">
        <v>2.1999999999999999E-2</v>
      </c>
      <c r="DE9" s="22"/>
      <c r="DF9" s="22"/>
      <c r="DG9" s="22">
        <v>6.8999999999999999E-3</v>
      </c>
      <c r="DH9" s="22">
        <v>18.5</v>
      </c>
      <c r="DI9" s="22">
        <v>1</v>
      </c>
      <c r="DJ9" s="22">
        <v>0.11</v>
      </c>
      <c r="DK9" s="22"/>
      <c r="DL9" s="22"/>
      <c r="DM9" s="22">
        <v>8.0999999999999996E-3</v>
      </c>
      <c r="DN9" s="22"/>
      <c r="DO9" s="22"/>
      <c r="DP9" s="22">
        <v>1.2E-2</v>
      </c>
    </row>
    <row r="10" spans="1:121" x14ac:dyDescent="0.3">
      <c r="A10" s="22" t="s">
        <v>22</v>
      </c>
      <c r="B10" s="22" t="s">
        <v>306</v>
      </c>
      <c r="C10" s="22" t="s">
        <v>203</v>
      </c>
      <c r="D10" s="22">
        <v>21.4</v>
      </c>
      <c r="E10" s="22">
        <v>2</v>
      </c>
      <c r="F10" s="22">
        <v>0.47</v>
      </c>
      <c r="G10" s="22">
        <v>2.29</v>
      </c>
      <c r="H10" s="22">
        <v>0.78</v>
      </c>
      <c r="I10" s="22">
        <v>0.4</v>
      </c>
      <c r="J10" s="22">
        <v>115600</v>
      </c>
      <c r="K10" s="22">
        <v>5300</v>
      </c>
      <c r="L10" s="22">
        <v>2.2999999999999998</v>
      </c>
      <c r="M10" s="22">
        <v>31200</v>
      </c>
      <c r="N10" s="22">
        <v>1600</v>
      </c>
      <c r="O10" s="22">
        <v>260</v>
      </c>
      <c r="P10" s="22">
        <v>7.38</v>
      </c>
      <c r="Q10" s="22">
        <v>0.79</v>
      </c>
      <c r="R10" s="22">
        <v>0.6</v>
      </c>
      <c r="S10" s="22">
        <v>23.9</v>
      </c>
      <c r="T10" s="22">
        <v>4</v>
      </c>
      <c r="U10" s="22">
        <v>2.2000000000000002</v>
      </c>
      <c r="V10" s="22"/>
      <c r="W10" s="22"/>
      <c r="X10" s="22">
        <v>0.35</v>
      </c>
      <c r="Y10" s="22"/>
      <c r="Z10" s="22"/>
      <c r="AA10" s="22">
        <v>3.2</v>
      </c>
      <c r="AB10" s="22">
        <v>7.2</v>
      </c>
      <c r="AC10" s="22">
        <v>2</v>
      </c>
      <c r="AD10" s="22">
        <v>4.5999999999999996</v>
      </c>
      <c r="AE10" s="22"/>
      <c r="AF10" s="22"/>
      <c r="AG10" s="22">
        <v>0.41</v>
      </c>
      <c r="AH10" s="22"/>
      <c r="AI10" s="22"/>
      <c r="AJ10" s="22">
        <v>1.2</v>
      </c>
      <c r="AK10" s="22"/>
      <c r="AL10" s="22"/>
      <c r="AM10" s="22">
        <v>0.95</v>
      </c>
      <c r="AN10" s="22">
        <v>20.8</v>
      </c>
      <c r="AO10" s="22">
        <v>2</v>
      </c>
      <c r="AP10" s="22">
        <v>9.5000000000000001E-2</v>
      </c>
      <c r="AQ10" s="22">
        <v>1</v>
      </c>
      <c r="AR10" s="22">
        <v>0.2</v>
      </c>
      <c r="AS10" s="22">
        <v>0.17</v>
      </c>
      <c r="AT10" s="22">
        <v>2060</v>
      </c>
      <c r="AU10" s="22">
        <v>110</v>
      </c>
      <c r="AV10" s="22">
        <v>1.0999999999999999E-2</v>
      </c>
      <c r="AW10" s="22"/>
      <c r="AX10" s="22"/>
      <c r="AY10" s="22">
        <v>1.7000000000000001E-2</v>
      </c>
      <c r="AZ10" s="22"/>
      <c r="BA10" s="22"/>
      <c r="BB10" s="22">
        <v>3.5000000000000003E-2</v>
      </c>
      <c r="BC10" s="22"/>
      <c r="BD10" s="22"/>
      <c r="BE10" s="22">
        <v>2.1000000000000001E-2</v>
      </c>
      <c r="BF10" s="22"/>
      <c r="BG10" s="22"/>
      <c r="BH10" s="22">
        <v>3.4000000000000002E-2</v>
      </c>
      <c r="BI10" s="22">
        <v>523</v>
      </c>
      <c r="BJ10" s="22">
        <v>45</v>
      </c>
      <c r="BK10" s="22">
        <v>6.7000000000000004E-2</v>
      </c>
      <c r="BL10" s="22">
        <v>3.91</v>
      </c>
      <c r="BM10" s="22">
        <v>0.36</v>
      </c>
      <c r="BN10" s="22">
        <v>1.4999999999999999E-2</v>
      </c>
      <c r="BO10" s="22">
        <v>3.43</v>
      </c>
      <c r="BP10" s="22">
        <v>0.25</v>
      </c>
      <c r="BQ10" s="22">
        <v>1.4999999999999999E-2</v>
      </c>
      <c r="BR10" s="22">
        <v>0.16200000000000001</v>
      </c>
      <c r="BS10" s="22">
        <v>3.7999999999999999E-2</v>
      </c>
      <c r="BT10" s="22">
        <v>0.01</v>
      </c>
      <c r="BU10" s="22">
        <v>0.37</v>
      </c>
      <c r="BV10" s="22">
        <v>0.13</v>
      </c>
      <c r="BW10" s="22">
        <v>3.7999999999999999E-2</v>
      </c>
      <c r="BX10" s="22"/>
      <c r="BY10" s="22"/>
      <c r="BZ10" s="22">
        <v>6.9000000000000006E-2</v>
      </c>
      <c r="CA10" s="22">
        <v>0.49</v>
      </c>
      <c r="CB10" s="22">
        <v>0.1</v>
      </c>
      <c r="CC10" s="22">
        <v>1.2E-2</v>
      </c>
      <c r="CD10" s="22"/>
      <c r="CE10" s="22"/>
      <c r="CF10" s="22">
        <v>4.3999999999999997E-2</v>
      </c>
      <c r="CG10" s="22"/>
      <c r="CH10" s="22"/>
      <c r="CI10" s="22">
        <v>6.3E-3</v>
      </c>
      <c r="CJ10" s="22"/>
      <c r="CK10" s="22"/>
      <c r="CL10" s="22">
        <v>2.5000000000000001E-2</v>
      </c>
      <c r="CM10" s="22"/>
      <c r="CN10" s="22"/>
      <c r="CO10" s="22">
        <v>0.01</v>
      </c>
      <c r="CP10" s="22"/>
      <c r="CQ10" s="22"/>
      <c r="CR10" s="22">
        <v>1.7999999999999999E-2</v>
      </c>
      <c r="CS10" s="22"/>
      <c r="CT10" s="22"/>
      <c r="CU10" s="22">
        <v>5.8999999999999999E-3</v>
      </c>
      <c r="CV10" s="22"/>
      <c r="CW10" s="22"/>
      <c r="CX10" s="22">
        <v>3.6999999999999998E-2</v>
      </c>
      <c r="CY10" s="22"/>
      <c r="CZ10" s="22"/>
      <c r="DA10" s="22">
        <v>6.1999999999999998E-3</v>
      </c>
      <c r="DB10" s="22"/>
      <c r="DC10" s="22"/>
      <c r="DD10" s="22">
        <v>2.1000000000000001E-2</v>
      </c>
      <c r="DE10" s="22"/>
      <c r="DF10" s="22"/>
      <c r="DG10" s="22">
        <v>6.7999999999999996E-3</v>
      </c>
      <c r="DH10" s="22">
        <v>18.3</v>
      </c>
      <c r="DI10" s="22">
        <v>1.3</v>
      </c>
      <c r="DJ10" s="22">
        <v>0.11</v>
      </c>
      <c r="DK10" s="22"/>
      <c r="DL10" s="22"/>
      <c r="DM10" s="22">
        <v>8.0000000000000002E-3</v>
      </c>
      <c r="DN10" s="22"/>
      <c r="DO10" s="22"/>
      <c r="DP10" s="22">
        <v>7.3000000000000001E-3</v>
      </c>
    </row>
    <row r="11" spans="1:121" x14ac:dyDescent="0.3">
      <c r="A11" s="22" t="s">
        <v>23</v>
      </c>
      <c r="B11" s="22" t="s">
        <v>306</v>
      </c>
      <c r="C11" s="22" t="s">
        <v>203</v>
      </c>
      <c r="D11" s="22">
        <v>20.5</v>
      </c>
      <c r="E11" s="22">
        <v>2.2999999999999998</v>
      </c>
      <c r="F11" s="22">
        <v>0.39</v>
      </c>
      <c r="G11" s="22">
        <v>2</v>
      </c>
      <c r="H11" s="22">
        <v>0.64</v>
      </c>
      <c r="I11" s="22">
        <v>0.76</v>
      </c>
      <c r="J11" s="22">
        <v>123000</v>
      </c>
      <c r="K11" s="22">
        <v>6000</v>
      </c>
      <c r="L11" s="22">
        <v>2.6</v>
      </c>
      <c r="M11" s="22">
        <v>37600</v>
      </c>
      <c r="N11" s="22">
        <v>1700</v>
      </c>
      <c r="O11" s="22">
        <v>290</v>
      </c>
      <c r="P11" s="22">
        <v>6.39</v>
      </c>
      <c r="Q11" s="22">
        <v>0.83</v>
      </c>
      <c r="R11" s="22">
        <v>0.52</v>
      </c>
      <c r="S11" s="22">
        <v>24.6</v>
      </c>
      <c r="T11" s="22">
        <v>5</v>
      </c>
      <c r="U11" s="22">
        <v>2</v>
      </c>
      <c r="V11" s="22"/>
      <c r="W11" s="22"/>
      <c r="X11" s="22">
        <v>0.33</v>
      </c>
      <c r="Y11" s="22"/>
      <c r="Z11" s="22"/>
      <c r="AA11" s="22">
        <v>4.2</v>
      </c>
      <c r="AB11" s="22">
        <v>15.1</v>
      </c>
      <c r="AC11" s="22">
        <v>2.4</v>
      </c>
      <c r="AD11" s="22">
        <v>3.6</v>
      </c>
      <c r="AE11" s="22"/>
      <c r="AF11" s="22"/>
      <c r="AG11" s="22">
        <v>0.25</v>
      </c>
      <c r="AH11" s="22"/>
      <c r="AI11" s="22"/>
      <c r="AJ11" s="22">
        <v>1.2</v>
      </c>
      <c r="AK11" s="22">
        <v>1.1200000000000001</v>
      </c>
      <c r="AL11" s="22">
        <v>0.62</v>
      </c>
      <c r="AM11" s="22">
        <v>0.7</v>
      </c>
      <c r="AN11" s="22">
        <v>22.9</v>
      </c>
      <c r="AO11" s="22">
        <v>2.4</v>
      </c>
      <c r="AP11" s="22">
        <v>0.09</v>
      </c>
      <c r="AQ11" s="22">
        <v>0.81</v>
      </c>
      <c r="AR11" s="22">
        <v>0.18</v>
      </c>
      <c r="AS11" s="22">
        <v>0.19</v>
      </c>
      <c r="AT11" s="22">
        <v>2480</v>
      </c>
      <c r="AU11" s="22">
        <v>140</v>
      </c>
      <c r="AV11" s="22">
        <v>1.0999999999999999E-2</v>
      </c>
      <c r="AW11" s="22">
        <v>5.3999999999999999E-2</v>
      </c>
      <c r="AX11" s="22">
        <v>3.1E-2</v>
      </c>
      <c r="AY11" s="22">
        <v>0.01</v>
      </c>
      <c r="AZ11" s="22">
        <v>8.5000000000000006E-2</v>
      </c>
      <c r="BA11" s="22">
        <v>5.8999999999999997E-2</v>
      </c>
      <c r="BB11" s="22">
        <v>3.3000000000000002E-2</v>
      </c>
      <c r="BC11" s="22"/>
      <c r="BD11" s="22"/>
      <c r="BE11" s="22">
        <v>1.2999999999999999E-2</v>
      </c>
      <c r="BF11" s="22"/>
      <c r="BG11" s="22"/>
      <c r="BH11" s="22">
        <v>0.05</v>
      </c>
      <c r="BI11" s="22">
        <v>433</v>
      </c>
      <c r="BJ11" s="22">
        <v>41</v>
      </c>
      <c r="BK11" s="22">
        <v>6.7000000000000004E-2</v>
      </c>
      <c r="BL11" s="22">
        <v>4.87</v>
      </c>
      <c r="BM11" s="22">
        <v>0.49</v>
      </c>
      <c r="BN11" s="22">
        <v>9.4999999999999998E-3</v>
      </c>
      <c r="BO11" s="22">
        <v>4.6399999999999997</v>
      </c>
      <c r="BP11" s="22">
        <v>0.37</v>
      </c>
      <c r="BQ11" s="22">
        <v>8.9999999999999993E-3</v>
      </c>
      <c r="BR11" s="22">
        <v>0.30499999999999999</v>
      </c>
      <c r="BS11" s="22">
        <v>4.7E-2</v>
      </c>
      <c r="BT11" s="22">
        <v>9.7000000000000003E-3</v>
      </c>
      <c r="BU11" s="22">
        <v>0.55000000000000004</v>
      </c>
      <c r="BV11" s="22">
        <v>0.18</v>
      </c>
      <c r="BW11" s="22">
        <v>3.7999999999999999E-2</v>
      </c>
      <c r="BX11" s="22"/>
      <c r="BY11" s="22"/>
      <c r="BZ11" s="22">
        <v>0.13</v>
      </c>
      <c r="CA11" s="22">
        <v>0.5</v>
      </c>
      <c r="CB11" s="22">
        <v>0.11</v>
      </c>
      <c r="CC11" s="22">
        <v>1.2E-2</v>
      </c>
      <c r="CD11" s="22"/>
      <c r="CE11" s="22"/>
      <c r="CF11" s="22">
        <v>6.6000000000000003E-2</v>
      </c>
      <c r="CG11" s="22"/>
      <c r="CH11" s="22"/>
      <c r="CI11" s="22">
        <v>6.3E-3</v>
      </c>
      <c r="CJ11" s="22"/>
      <c r="CK11" s="22"/>
      <c r="CL11" s="22">
        <v>2.5000000000000001E-2</v>
      </c>
      <c r="CM11" s="22"/>
      <c r="CN11" s="22"/>
      <c r="CO11" s="22">
        <v>6.3E-3</v>
      </c>
      <c r="CP11" s="22"/>
      <c r="CQ11" s="22"/>
      <c r="CR11" s="22">
        <v>2.7E-2</v>
      </c>
      <c r="CS11" s="22"/>
      <c r="CT11" s="22"/>
      <c r="CU11" s="22">
        <v>5.8999999999999999E-3</v>
      </c>
      <c r="CV11" s="22"/>
      <c r="CW11" s="22"/>
      <c r="CX11" s="22">
        <v>3.7999999999999999E-2</v>
      </c>
      <c r="CY11" s="22"/>
      <c r="CZ11" s="22"/>
      <c r="DA11" s="22">
        <v>6.1999999999999998E-3</v>
      </c>
      <c r="DB11" s="22"/>
      <c r="DC11" s="22"/>
      <c r="DD11" s="22">
        <v>2.1000000000000001E-2</v>
      </c>
      <c r="DE11" s="22"/>
      <c r="DF11" s="22"/>
      <c r="DG11" s="22">
        <v>6.7999999999999996E-3</v>
      </c>
      <c r="DH11" s="22">
        <v>18.5</v>
      </c>
      <c r="DI11" s="22">
        <v>1.2</v>
      </c>
      <c r="DJ11" s="22">
        <v>0.11</v>
      </c>
      <c r="DK11" s="22">
        <v>3.2000000000000001E-2</v>
      </c>
      <c r="DL11" s="22">
        <v>2.1000000000000001E-2</v>
      </c>
      <c r="DM11" s="22">
        <v>8.0000000000000002E-3</v>
      </c>
      <c r="DN11" s="22"/>
      <c r="DO11" s="22"/>
      <c r="DP11" s="22">
        <v>7.3000000000000001E-3</v>
      </c>
    </row>
    <row r="12" spans="1:121" x14ac:dyDescent="0.3">
      <c r="A12" s="22" t="s">
        <v>24</v>
      </c>
      <c r="B12" s="22" t="s">
        <v>306</v>
      </c>
      <c r="C12" s="22" t="s">
        <v>203</v>
      </c>
      <c r="D12" s="22">
        <v>19.8</v>
      </c>
      <c r="E12" s="22">
        <v>2.2000000000000002</v>
      </c>
      <c r="F12" s="22">
        <v>0.55000000000000004</v>
      </c>
      <c r="G12" s="22">
        <v>1.26</v>
      </c>
      <c r="H12" s="22">
        <v>0.56000000000000005</v>
      </c>
      <c r="I12" s="22">
        <v>0.27</v>
      </c>
      <c r="J12" s="22">
        <v>124400</v>
      </c>
      <c r="K12" s="22">
        <v>6300</v>
      </c>
      <c r="L12" s="22">
        <v>2.6</v>
      </c>
      <c r="M12" s="22">
        <v>38700</v>
      </c>
      <c r="N12" s="22">
        <v>1800</v>
      </c>
      <c r="O12" s="22">
        <v>280</v>
      </c>
      <c r="P12" s="22">
        <v>6.98</v>
      </c>
      <c r="Q12" s="22">
        <v>0.73</v>
      </c>
      <c r="R12" s="22">
        <v>0.56999999999999995</v>
      </c>
      <c r="S12" s="22">
        <v>30.5</v>
      </c>
      <c r="T12" s="22">
        <v>4.0999999999999996</v>
      </c>
      <c r="U12" s="22">
        <v>2.2999999999999998</v>
      </c>
      <c r="V12" s="22"/>
      <c r="W12" s="22"/>
      <c r="X12" s="22">
        <v>0.32</v>
      </c>
      <c r="Y12" s="22"/>
      <c r="Z12" s="22"/>
      <c r="AA12" s="22">
        <v>4.0999999999999996</v>
      </c>
      <c r="AB12" s="22">
        <v>11.2</v>
      </c>
      <c r="AC12" s="22">
        <v>2.1</v>
      </c>
      <c r="AD12" s="22">
        <v>4.3</v>
      </c>
      <c r="AE12" s="22"/>
      <c r="AF12" s="22"/>
      <c r="AG12" s="22">
        <v>0.26</v>
      </c>
      <c r="AH12" s="22"/>
      <c r="AI12" s="22"/>
      <c r="AJ12" s="22">
        <v>1.1000000000000001</v>
      </c>
      <c r="AK12" s="22"/>
      <c r="AL12" s="22"/>
      <c r="AM12" s="22">
        <v>0.89</v>
      </c>
      <c r="AN12" s="22">
        <v>23.6</v>
      </c>
      <c r="AO12" s="22">
        <v>2.4</v>
      </c>
      <c r="AP12" s="22">
        <v>8.2000000000000003E-2</v>
      </c>
      <c r="AQ12" s="22">
        <v>0.67</v>
      </c>
      <c r="AR12" s="22">
        <v>0.18</v>
      </c>
      <c r="AS12" s="22">
        <v>0.22</v>
      </c>
      <c r="AT12" s="22">
        <v>2510</v>
      </c>
      <c r="AU12" s="22">
        <v>150</v>
      </c>
      <c r="AV12" s="22">
        <v>1.0999999999999999E-2</v>
      </c>
      <c r="AW12" s="22">
        <v>4.1000000000000002E-2</v>
      </c>
      <c r="AX12" s="22">
        <v>2.4E-2</v>
      </c>
      <c r="AY12" s="22">
        <v>2.1999999999999999E-2</v>
      </c>
      <c r="AZ12" s="22"/>
      <c r="BA12" s="22"/>
      <c r="BB12" s="22">
        <v>7.3999999999999996E-2</v>
      </c>
      <c r="BC12" s="22"/>
      <c r="BD12" s="22"/>
      <c r="BE12" s="22">
        <v>1.2999999999999999E-2</v>
      </c>
      <c r="BF12" s="22"/>
      <c r="BG12" s="22"/>
      <c r="BH12" s="22">
        <v>3.1E-2</v>
      </c>
      <c r="BI12" s="22">
        <v>418</v>
      </c>
      <c r="BJ12" s="22">
        <v>35</v>
      </c>
      <c r="BK12" s="22">
        <v>6.6000000000000003E-2</v>
      </c>
      <c r="BL12" s="22">
        <v>5.36</v>
      </c>
      <c r="BM12" s="22">
        <v>0.6</v>
      </c>
      <c r="BN12" s="22">
        <v>9.4000000000000004E-3</v>
      </c>
      <c r="BO12" s="22">
        <v>4.9400000000000004</v>
      </c>
      <c r="BP12" s="22">
        <v>0.39</v>
      </c>
      <c r="BQ12" s="22">
        <v>8.8999999999999999E-3</v>
      </c>
      <c r="BR12" s="22">
        <v>0.28499999999999998</v>
      </c>
      <c r="BS12" s="22">
        <v>5.3999999999999999E-2</v>
      </c>
      <c r="BT12" s="22">
        <v>6.3E-3</v>
      </c>
      <c r="BU12" s="22">
        <v>0.6</v>
      </c>
      <c r="BV12" s="22">
        <v>0.17</v>
      </c>
      <c r="BW12" s="22">
        <v>3.6999999999999998E-2</v>
      </c>
      <c r="BX12" s="22"/>
      <c r="BY12" s="22"/>
      <c r="BZ12" s="22">
        <v>0.15</v>
      </c>
      <c r="CA12" s="22">
        <v>0.68</v>
      </c>
      <c r="CB12" s="22">
        <v>0.12</v>
      </c>
      <c r="CC12" s="22">
        <v>1.2E-2</v>
      </c>
      <c r="CD12" s="22"/>
      <c r="CE12" s="22"/>
      <c r="CF12" s="22">
        <v>4.2999999999999997E-2</v>
      </c>
      <c r="CG12" s="22"/>
      <c r="CH12" s="22"/>
      <c r="CI12" s="22">
        <v>6.1999999999999998E-3</v>
      </c>
      <c r="CJ12" s="22"/>
      <c r="CK12" s="22"/>
      <c r="CL12" s="22">
        <v>3.7999999999999999E-2</v>
      </c>
      <c r="CM12" s="22"/>
      <c r="CN12" s="22"/>
      <c r="CO12" s="22">
        <v>6.1999999999999998E-3</v>
      </c>
      <c r="CP12" s="22"/>
      <c r="CQ12" s="22"/>
      <c r="CR12" s="22">
        <v>1.7000000000000001E-2</v>
      </c>
      <c r="CS12" s="22"/>
      <c r="CT12" s="22"/>
      <c r="CU12" s="22">
        <v>5.7999999999999996E-3</v>
      </c>
      <c r="CV12" s="22"/>
      <c r="CW12" s="22"/>
      <c r="CX12" s="22">
        <v>3.6999999999999998E-2</v>
      </c>
      <c r="CY12" s="22"/>
      <c r="CZ12" s="22"/>
      <c r="DA12" s="22">
        <v>6.1000000000000004E-3</v>
      </c>
      <c r="DB12" s="22"/>
      <c r="DC12" s="22"/>
      <c r="DD12" s="22">
        <v>2.1000000000000001E-2</v>
      </c>
      <c r="DE12" s="22"/>
      <c r="DF12" s="22"/>
      <c r="DG12" s="22">
        <v>6.7000000000000002E-3</v>
      </c>
      <c r="DH12" s="22">
        <v>19.100000000000001</v>
      </c>
      <c r="DI12" s="22">
        <v>1.3</v>
      </c>
      <c r="DJ12" s="22">
        <v>0.13</v>
      </c>
      <c r="DK12" s="22"/>
      <c r="DL12" s="22"/>
      <c r="DM12" s="22">
        <v>7.9000000000000008E-3</v>
      </c>
      <c r="DN12" s="22"/>
      <c r="DO12" s="22"/>
      <c r="DP12" s="22">
        <v>7.1999999999999998E-3</v>
      </c>
    </row>
    <row r="13" spans="1:121" x14ac:dyDescent="0.3">
      <c r="A13" s="22" t="s">
        <v>9</v>
      </c>
      <c r="B13" s="22" t="s">
        <v>306</v>
      </c>
      <c r="C13" s="22" t="s">
        <v>203</v>
      </c>
      <c r="D13" s="22">
        <v>21.3</v>
      </c>
      <c r="E13" s="22">
        <v>2.2000000000000002</v>
      </c>
      <c r="F13" s="22">
        <v>0.53</v>
      </c>
      <c r="G13" s="22">
        <v>3.15</v>
      </c>
      <c r="H13" s="22">
        <v>0.99</v>
      </c>
      <c r="I13" s="22">
        <v>0.31</v>
      </c>
      <c r="J13" s="22">
        <v>131000</v>
      </c>
      <c r="K13" s="22">
        <v>5900</v>
      </c>
      <c r="L13" s="22">
        <v>2.5</v>
      </c>
      <c r="M13" s="22">
        <v>42000</v>
      </c>
      <c r="N13" s="22">
        <v>2000</v>
      </c>
      <c r="O13" s="22">
        <v>290</v>
      </c>
      <c r="P13" s="22">
        <v>7.16</v>
      </c>
      <c r="Q13" s="22">
        <v>0.96</v>
      </c>
      <c r="R13" s="22">
        <v>0.66</v>
      </c>
      <c r="S13" s="22">
        <v>33.6</v>
      </c>
      <c r="T13" s="22">
        <v>5.2</v>
      </c>
      <c r="U13" s="22">
        <v>2.5</v>
      </c>
      <c r="V13" s="22"/>
      <c r="W13" s="22"/>
      <c r="X13" s="22">
        <v>0.35</v>
      </c>
      <c r="Y13" s="22"/>
      <c r="Z13" s="22"/>
      <c r="AA13" s="22">
        <v>3.9</v>
      </c>
      <c r="AB13" s="22">
        <v>14.8</v>
      </c>
      <c r="AC13" s="22">
        <v>1.7</v>
      </c>
      <c r="AD13" s="22">
        <v>4.5</v>
      </c>
      <c r="AE13" s="22"/>
      <c r="AF13" s="22"/>
      <c r="AG13" s="22">
        <v>0.28999999999999998</v>
      </c>
      <c r="AH13" s="22"/>
      <c r="AI13" s="22"/>
      <c r="AJ13" s="22">
        <v>0.88</v>
      </c>
      <c r="AK13" s="22"/>
      <c r="AL13" s="22"/>
      <c r="AM13" s="22">
        <v>0.84</v>
      </c>
      <c r="AN13" s="22">
        <v>24</v>
      </c>
      <c r="AO13" s="22">
        <v>2.7</v>
      </c>
      <c r="AP13" s="22">
        <v>0.13</v>
      </c>
      <c r="AQ13" s="22">
        <v>0.56000000000000005</v>
      </c>
      <c r="AR13" s="22">
        <v>0.17</v>
      </c>
      <c r="AS13" s="22">
        <v>0.23</v>
      </c>
      <c r="AT13" s="22">
        <v>2680</v>
      </c>
      <c r="AU13" s="22">
        <v>150</v>
      </c>
      <c r="AV13" s="22">
        <v>1.2E-2</v>
      </c>
      <c r="AW13" s="22">
        <v>6.0999999999999999E-2</v>
      </c>
      <c r="AX13" s="22">
        <v>3.5999999999999997E-2</v>
      </c>
      <c r="AY13" s="22">
        <v>2.5000000000000001E-2</v>
      </c>
      <c r="AZ13" s="22"/>
      <c r="BA13" s="22"/>
      <c r="BB13" s="22">
        <v>5.2999999999999999E-2</v>
      </c>
      <c r="BC13" s="22"/>
      <c r="BD13" s="22"/>
      <c r="BE13" s="22">
        <v>2.3E-2</v>
      </c>
      <c r="BF13" s="22"/>
      <c r="BG13" s="22"/>
      <c r="BH13" s="22">
        <v>4.4999999999999998E-2</v>
      </c>
      <c r="BI13" s="22">
        <v>509</v>
      </c>
      <c r="BJ13" s="22">
        <v>48</v>
      </c>
      <c r="BK13" s="22">
        <v>7.0999999999999994E-2</v>
      </c>
      <c r="BL13" s="22">
        <v>8.33</v>
      </c>
      <c r="BM13" s="22">
        <v>0.75</v>
      </c>
      <c r="BN13" s="22">
        <v>0.01</v>
      </c>
      <c r="BO13" s="22">
        <v>7.57</v>
      </c>
      <c r="BP13" s="22">
        <v>0.47</v>
      </c>
      <c r="BQ13" s="22">
        <v>1.6E-2</v>
      </c>
      <c r="BR13" s="22">
        <v>0.498</v>
      </c>
      <c r="BS13" s="22">
        <v>7.0000000000000007E-2</v>
      </c>
      <c r="BT13" s="22">
        <v>1.0999999999999999E-2</v>
      </c>
      <c r="BU13" s="22">
        <v>1.1299999999999999</v>
      </c>
      <c r="BV13" s="22">
        <v>0.28000000000000003</v>
      </c>
      <c r="BW13" s="22">
        <v>0.04</v>
      </c>
      <c r="BX13" s="22">
        <v>0.05</v>
      </c>
      <c r="BY13" s="22">
        <v>5.7000000000000002E-2</v>
      </c>
      <c r="BZ13" s="22">
        <v>4.4999999999999998E-2</v>
      </c>
      <c r="CA13" s="22">
        <v>0.505</v>
      </c>
      <c r="CB13" s="22">
        <v>6.8000000000000005E-2</v>
      </c>
      <c r="CC13" s="22">
        <v>1.2999999999999999E-2</v>
      </c>
      <c r="CD13" s="22"/>
      <c r="CE13" s="22"/>
      <c r="CF13" s="22">
        <v>4.5999999999999999E-2</v>
      </c>
      <c r="CG13" s="22"/>
      <c r="CH13" s="22"/>
      <c r="CI13" s="22">
        <v>6.6E-3</v>
      </c>
      <c r="CJ13" s="22"/>
      <c r="CK13" s="22"/>
      <c r="CL13" s="22">
        <v>2.5999999999999999E-2</v>
      </c>
      <c r="CM13" s="22"/>
      <c r="CN13" s="22"/>
      <c r="CO13" s="22">
        <v>6.6E-3</v>
      </c>
      <c r="CP13" s="22"/>
      <c r="CQ13" s="22"/>
      <c r="CR13" s="22">
        <v>1.9E-2</v>
      </c>
      <c r="CS13" s="22"/>
      <c r="CT13" s="22"/>
      <c r="CU13" s="22">
        <v>6.1999999999999998E-3</v>
      </c>
      <c r="CV13" s="22"/>
      <c r="CW13" s="22"/>
      <c r="CX13" s="22">
        <v>0.04</v>
      </c>
      <c r="CY13" s="22"/>
      <c r="CZ13" s="22"/>
      <c r="DA13" s="22">
        <v>6.4999999999999997E-3</v>
      </c>
      <c r="DB13" s="22"/>
      <c r="DC13" s="22"/>
      <c r="DD13" s="22">
        <v>2.1999999999999999E-2</v>
      </c>
      <c r="DE13" s="22"/>
      <c r="DF13" s="22"/>
      <c r="DG13" s="22">
        <v>7.1999999999999998E-3</v>
      </c>
      <c r="DH13" s="22">
        <v>19.399999999999999</v>
      </c>
      <c r="DI13" s="22">
        <v>1.5</v>
      </c>
      <c r="DJ13" s="22">
        <v>0.13</v>
      </c>
      <c r="DK13" s="22"/>
      <c r="DL13" s="22"/>
      <c r="DM13" s="22">
        <v>8.5000000000000006E-3</v>
      </c>
      <c r="DN13" s="22"/>
      <c r="DO13" s="22"/>
      <c r="DP13" s="22">
        <v>7.7000000000000002E-3</v>
      </c>
    </row>
    <row r="14" spans="1:121" x14ac:dyDescent="0.3">
      <c r="A14" s="22" t="s">
        <v>10</v>
      </c>
      <c r="B14" s="22" t="s">
        <v>306</v>
      </c>
      <c r="C14" s="22" t="s">
        <v>203</v>
      </c>
      <c r="D14" s="22">
        <v>19.399999999999999</v>
      </c>
      <c r="E14" s="22">
        <v>1.9</v>
      </c>
      <c r="F14" s="22">
        <v>0.49</v>
      </c>
      <c r="G14" s="22">
        <v>2.09</v>
      </c>
      <c r="H14" s="22">
        <v>0.69</v>
      </c>
      <c r="I14" s="22">
        <v>0.41</v>
      </c>
      <c r="J14" s="22">
        <v>128200</v>
      </c>
      <c r="K14" s="22">
        <v>5600</v>
      </c>
      <c r="L14" s="22">
        <v>2.5</v>
      </c>
      <c r="M14" s="22">
        <v>45800</v>
      </c>
      <c r="N14" s="22">
        <v>2200</v>
      </c>
      <c r="O14" s="22">
        <v>200</v>
      </c>
      <c r="P14" s="22">
        <v>7.4</v>
      </c>
      <c r="Q14" s="22">
        <v>0.86</v>
      </c>
      <c r="R14" s="22">
        <v>0.62</v>
      </c>
      <c r="S14" s="22">
        <v>36.1</v>
      </c>
      <c r="T14" s="22">
        <v>6.1</v>
      </c>
      <c r="U14" s="22">
        <v>2.6</v>
      </c>
      <c r="V14" s="22"/>
      <c r="W14" s="22"/>
      <c r="X14" s="22">
        <v>0.32</v>
      </c>
      <c r="Y14" s="22"/>
      <c r="Z14" s="22"/>
      <c r="AA14" s="22">
        <v>4.4000000000000004</v>
      </c>
      <c r="AB14" s="22">
        <v>12.1</v>
      </c>
      <c r="AC14" s="22">
        <v>2.2000000000000002</v>
      </c>
      <c r="AD14" s="22">
        <v>4.0999999999999996</v>
      </c>
      <c r="AE14" s="22"/>
      <c r="AF14" s="22"/>
      <c r="AG14" s="22">
        <v>0.33</v>
      </c>
      <c r="AH14" s="22"/>
      <c r="AI14" s="22"/>
      <c r="AJ14" s="22">
        <v>0.94</v>
      </c>
      <c r="AK14" s="22">
        <v>1.28</v>
      </c>
      <c r="AL14" s="22">
        <v>0.64</v>
      </c>
      <c r="AM14" s="22">
        <v>0.94</v>
      </c>
      <c r="AN14" s="22">
        <v>24.6</v>
      </c>
      <c r="AO14" s="22">
        <v>2.2999999999999998</v>
      </c>
      <c r="AP14" s="22">
        <v>0.14000000000000001</v>
      </c>
      <c r="AQ14" s="22">
        <v>0.6</v>
      </c>
      <c r="AR14" s="22">
        <v>0.14000000000000001</v>
      </c>
      <c r="AS14" s="22">
        <v>0.18</v>
      </c>
      <c r="AT14" s="22">
        <v>2440</v>
      </c>
      <c r="AU14" s="22">
        <v>140</v>
      </c>
      <c r="AV14" s="22">
        <v>1.2E-2</v>
      </c>
      <c r="AW14" s="22">
        <v>2.9000000000000001E-2</v>
      </c>
      <c r="AX14" s="22">
        <v>2.1000000000000001E-2</v>
      </c>
      <c r="AY14" s="22">
        <v>2.4E-2</v>
      </c>
      <c r="AZ14" s="22"/>
      <c r="BA14" s="22"/>
      <c r="BB14" s="22">
        <v>3.5999999999999997E-2</v>
      </c>
      <c r="BC14" s="22"/>
      <c r="BD14" s="22"/>
      <c r="BE14" s="22">
        <v>1.4E-2</v>
      </c>
      <c r="BF14" s="22"/>
      <c r="BG14" s="22"/>
      <c r="BH14" s="22">
        <v>5.2999999999999999E-2</v>
      </c>
      <c r="BI14" s="22">
        <v>411</v>
      </c>
      <c r="BJ14" s="22">
        <v>37</v>
      </c>
      <c r="BK14" s="22">
        <v>7.0000000000000007E-2</v>
      </c>
      <c r="BL14" s="22">
        <v>9.4</v>
      </c>
      <c r="BM14" s="22">
        <v>0.72</v>
      </c>
      <c r="BN14" s="22">
        <v>9.9000000000000008E-3</v>
      </c>
      <c r="BO14" s="22">
        <v>8.4</v>
      </c>
      <c r="BP14" s="22">
        <v>0.48</v>
      </c>
      <c r="BQ14" s="22">
        <v>9.4000000000000004E-3</v>
      </c>
      <c r="BR14" s="22">
        <v>0.46600000000000003</v>
      </c>
      <c r="BS14" s="22">
        <v>0.08</v>
      </c>
      <c r="BT14" s="22">
        <v>6.7000000000000002E-3</v>
      </c>
      <c r="BU14" s="22">
        <v>1.32</v>
      </c>
      <c r="BV14" s="22">
        <v>0.28999999999999998</v>
      </c>
      <c r="BW14" s="22">
        <v>0.04</v>
      </c>
      <c r="BX14" s="22">
        <v>4.8000000000000001E-2</v>
      </c>
      <c r="BY14" s="22">
        <v>5.3999999999999999E-2</v>
      </c>
      <c r="BZ14" s="22">
        <v>4.4999999999999998E-2</v>
      </c>
      <c r="CA14" s="22">
        <v>0.66</v>
      </c>
      <c r="CB14" s="22">
        <v>0.12</v>
      </c>
      <c r="CC14" s="22">
        <v>1.2E-2</v>
      </c>
      <c r="CD14" s="22"/>
      <c r="CE14" s="22"/>
      <c r="CF14" s="22">
        <v>4.5999999999999999E-2</v>
      </c>
      <c r="CG14" s="22"/>
      <c r="CH14" s="22"/>
      <c r="CI14" s="22">
        <v>6.6E-3</v>
      </c>
      <c r="CJ14" s="22"/>
      <c r="CK14" s="22"/>
      <c r="CL14" s="22">
        <v>2.5999999999999999E-2</v>
      </c>
      <c r="CM14" s="22"/>
      <c r="CN14" s="22"/>
      <c r="CO14" s="22">
        <v>0.01</v>
      </c>
      <c r="CP14" s="22"/>
      <c r="CQ14" s="22"/>
      <c r="CR14" s="22">
        <v>1.7999999999999999E-2</v>
      </c>
      <c r="CS14" s="22"/>
      <c r="CT14" s="22"/>
      <c r="CU14" s="22">
        <v>9.7999999999999997E-3</v>
      </c>
      <c r="CV14" s="22"/>
      <c r="CW14" s="22"/>
      <c r="CX14" s="22">
        <v>3.9E-2</v>
      </c>
      <c r="CY14" s="22"/>
      <c r="CZ14" s="22"/>
      <c r="DA14" s="22">
        <v>6.4999999999999997E-3</v>
      </c>
      <c r="DB14" s="22"/>
      <c r="DC14" s="22"/>
      <c r="DD14" s="22">
        <v>2.1999999999999999E-2</v>
      </c>
      <c r="DE14" s="22"/>
      <c r="DF14" s="22"/>
      <c r="DG14" s="22">
        <v>7.1000000000000004E-3</v>
      </c>
      <c r="DH14" s="22">
        <v>18.2</v>
      </c>
      <c r="DI14" s="22">
        <v>1.1000000000000001</v>
      </c>
      <c r="DJ14" s="22">
        <v>0.11</v>
      </c>
      <c r="DK14" s="22"/>
      <c r="DL14" s="22"/>
      <c r="DM14" s="22">
        <v>8.3999999999999995E-3</v>
      </c>
      <c r="DN14" s="22"/>
      <c r="DO14" s="22"/>
      <c r="DP14" s="22">
        <v>7.7000000000000002E-3</v>
      </c>
    </row>
    <row r="15" spans="1:121" x14ac:dyDescent="0.3">
      <c r="A15" s="22" t="s">
        <v>11</v>
      </c>
      <c r="B15" s="22" t="s">
        <v>306</v>
      </c>
      <c r="C15" s="22" t="s">
        <v>203</v>
      </c>
      <c r="D15" s="22">
        <v>19.899999999999999</v>
      </c>
      <c r="E15" s="22">
        <v>2.1</v>
      </c>
      <c r="F15" s="22">
        <v>0.55000000000000004</v>
      </c>
      <c r="G15" s="22">
        <v>3.3</v>
      </c>
      <c r="H15" s="22">
        <v>1.1000000000000001</v>
      </c>
      <c r="I15" s="22">
        <v>0.43</v>
      </c>
      <c r="J15" s="22">
        <v>126500</v>
      </c>
      <c r="K15" s="22">
        <v>7000</v>
      </c>
      <c r="L15" s="22">
        <v>2.4</v>
      </c>
      <c r="M15" s="22">
        <v>41700</v>
      </c>
      <c r="N15" s="22">
        <v>2700</v>
      </c>
      <c r="O15" s="22">
        <v>220</v>
      </c>
      <c r="P15" s="22">
        <v>7.19</v>
      </c>
      <c r="Q15" s="22">
        <v>0.79</v>
      </c>
      <c r="R15" s="22">
        <v>0.53</v>
      </c>
      <c r="S15" s="22">
        <v>25.7</v>
      </c>
      <c r="T15" s="22">
        <v>3.9</v>
      </c>
      <c r="U15" s="22">
        <v>2.7</v>
      </c>
      <c r="V15" s="22"/>
      <c r="W15" s="22"/>
      <c r="X15" s="22">
        <v>0.34</v>
      </c>
      <c r="Y15" s="22"/>
      <c r="Z15" s="22"/>
      <c r="AA15" s="22">
        <v>4.7</v>
      </c>
      <c r="AB15" s="22">
        <v>12.7</v>
      </c>
      <c r="AC15" s="22">
        <v>2.6</v>
      </c>
      <c r="AD15" s="22">
        <v>4.7</v>
      </c>
      <c r="AE15" s="22"/>
      <c r="AF15" s="22"/>
      <c r="AG15" s="22">
        <v>0.25</v>
      </c>
      <c r="AH15" s="22"/>
      <c r="AI15" s="22"/>
      <c r="AJ15" s="22">
        <v>0.95</v>
      </c>
      <c r="AK15" s="22"/>
      <c r="AL15" s="22"/>
      <c r="AM15" s="22">
        <v>0.73</v>
      </c>
      <c r="AN15" s="22">
        <v>24.2</v>
      </c>
      <c r="AO15" s="22">
        <v>2.4</v>
      </c>
      <c r="AP15" s="22">
        <v>0.18</v>
      </c>
      <c r="AQ15" s="22">
        <v>0.5</v>
      </c>
      <c r="AR15" s="22">
        <v>0.15</v>
      </c>
      <c r="AS15" s="22">
        <v>0.25</v>
      </c>
      <c r="AT15" s="22">
        <v>2460</v>
      </c>
      <c r="AU15" s="22">
        <v>180</v>
      </c>
      <c r="AV15" s="22">
        <v>1.2E-2</v>
      </c>
      <c r="AW15" s="22"/>
      <c r="AX15" s="22"/>
      <c r="AY15" s="22">
        <v>1.7999999999999999E-2</v>
      </c>
      <c r="AZ15" s="22"/>
      <c r="BA15" s="22"/>
      <c r="BB15" s="22">
        <v>2.3E-2</v>
      </c>
      <c r="BC15" s="22"/>
      <c r="BD15" s="22"/>
      <c r="BE15" s="22">
        <v>1.4E-2</v>
      </c>
      <c r="BF15" s="22"/>
      <c r="BG15" s="22"/>
      <c r="BH15" s="22">
        <v>4.7E-2</v>
      </c>
      <c r="BI15" s="22">
        <v>432</v>
      </c>
      <c r="BJ15" s="22">
        <v>40</v>
      </c>
      <c r="BK15" s="22">
        <v>7.1999999999999995E-2</v>
      </c>
      <c r="BL15" s="22">
        <v>5.82</v>
      </c>
      <c r="BM15" s="22">
        <v>0.59</v>
      </c>
      <c r="BN15" s="22">
        <v>0.01</v>
      </c>
      <c r="BO15" s="22">
        <v>5.28</v>
      </c>
      <c r="BP15" s="22">
        <v>0.42</v>
      </c>
      <c r="BQ15" s="22">
        <v>1.6E-2</v>
      </c>
      <c r="BR15" s="22">
        <v>0.30599999999999999</v>
      </c>
      <c r="BS15" s="22">
        <v>5.8000000000000003E-2</v>
      </c>
      <c r="BT15" s="22">
        <v>1.0999999999999999E-2</v>
      </c>
      <c r="BU15" s="22">
        <v>0.82</v>
      </c>
      <c r="BV15" s="22">
        <v>0.23</v>
      </c>
      <c r="BW15" s="22">
        <v>4.1000000000000002E-2</v>
      </c>
      <c r="BX15" s="22"/>
      <c r="BY15" s="22"/>
      <c r="BZ15" s="22">
        <v>4.5999999999999999E-2</v>
      </c>
      <c r="CA15" s="22">
        <v>0.56000000000000005</v>
      </c>
      <c r="CB15" s="22">
        <v>0.12</v>
      </c>
      <c r="CC15" s="22">
        <v>1.2999999999999999E-2</v>
      </c>
      <c r="CD15" s="22"/>
      <c r="CE15" s="22"/>
      <c r="CF15" s="22">
        <v>4.7E-2</v>
      </c>
      <c r="CG15" s="22"/>
      <c r="CH15" s="22"/>
      <c r="CI15" s="22">
        <v>6.7000000000000002E-3</v>
      </c>
      <c r="CJ15" s="22"/>
      <c r="CK15" s="22"/>
      <c r="CL15" s="22">
        <v>2.5999999999999999E-2</v>
      </c>
      <c r="CM15" s="22"/>
      <c r="CN15" s="22"/>
      <c r="CO15" s="22">
        <v>6.7000000000000002E-3</v>
      </c>
      <c r="CP15" s="22"/>
      <c r="CQ15" s="22"/>
      <c r="CR15" s="22">
        <v>1.9E-2</v>
      </c>
      <c r="CS15" s="22"/>
      <c r="CT15" s="22"/>
      <c r="CU15" s="22">
        <v>0.01</v>
      </c>
      <c r="CV15" s="22"/>
      <c r="CW15" s="22"/>
      <c r="CX15" s="22">
        <v>0.04</v>
      </c>
      <c r="CY15" s="22"/>
      <c r="CZ15" s="22"/>
      <c r="DA15" s="22">
        <v>6.6E-3</v>
      </c>
      <c r="DB15" s="22"/>
      <c r="DC15" s="22"/>
      <c r="DD15" s="22">
        <v>2.3E-2</v>
      </c>
      <c r="DE15" s="22"/>
      <c r="DF15" s="22"/>
      <c r="DG15" s="22">
        <v>7.3000000000000001E-3</v>
      </c>
      <c r="DH15" s="22">
        <v>15.6</v>
      </c>
      <c r="DI15" s="22">
        <v>1.1000000000000001</v>
      </c>
      <c r="DJ15" s="22">
        <v>9.2999999999999999E-2</v>
      </c>
      <c r="DK15" s="22"/>
      <c r="DL15" s="22"/>
      <c r="DM15" s="22">
        <v>8.6E-3</v>
      </c>
      <c r="DN15" s="22"/>
      <c r="DO15" s="22"/>
      <c r="DP15" s="22">
        <v>7.7999999999999996E-3</v>
      </c>
    </row>
    <row r="16" spans="1:121" x14ac:dyDescent="0.3">
      <c r="A16" s="22" t="s">
        <v>25</v>
      </c>
      <c r="B16" s="22" t="s">
        <v>306</v>
      </c>
      <c r="C16" s="22" t="s">
        <v>203</v>
      </c>
      <c r="D16" s="22">
        <v>20.9</v>
      </c>
      <c r="E16" s="22">
        <v>1.9</v>
      </c>
      <c r="F16" s="22">
        <v>0.44</v>
      </c>
      <c r="G16" s="22">
        <v>2.5099999999999998</v>
      </c>
      <c r="H16" s="22">
        <v>0.83</v>
      </c>
      <c r="I16" s="22">
        <v>0.26</v>
      </c>
      <c r="J16" s="22">
        <v>129600</v>
      </c>
      <c r="K16" s="22">
        <v>4900</v>
      </c>
      <c r="L16" s="22">
        <v>3.1</v>
      </c>
      <c r="M16" s="22">
        <v>43300</v>
      </c>
      <c r="N16" s="22">
        <v>2000</v>
      </c>
      <c r="O16" s="22">
        <v>290</v>
      </c>
      <c r="P16" s="22">
        <v>6.78</v>
      </c>
      <c r="Q16" s="22">
        <v>0.68</v>
      </c>
      <c r="R16" s="22">
        <v>0.74</v>
      </c>
      <c r="S16" s="22">
        <v>38.1</v>
      </c>
      <c r="T16" s="22">
        <v>6.1</v>
      </c>
      <c r="U16" s="22">
        <v>4.8</v>
      </c>
      <c r="V16" s="22"/>
      <c r="W16" s="22"/>
      <c r="X16" s="22">
        <v>0.53</v>
      </c>
      <c r="Y16" s="22"/>
      <c r="Z16" s="22"/>
      <c r="AA16" s="22">
        <v>5.8</v>
      </c>
      <c r="AB16" s="22">
        <v>15.4</v>
      </c>
      <c r="AC16" s="22">
        <v>2.2000000000000002</v>
      </c>
      <c r="AD16" s="22">
        <v>7.2</v>
      </c>
      <c r="AE16" s="22"/>
      <c r="AF16" s="22"/>
      <c r="AG16" s="22">
        <v>0.31</v>
      </c>
      <c r="AH16" s="22"/>
      <c r="AI16" s="22"/>
      <c r="AJ16" s="22">
        <v>0.65</v>
      </c>
      <c r="AK16" s="22"/>
      <c r="AL16" s="22"/>
      <c r="AM16" s="22">
        <v>0.99</v>
      </c>
      <c r="AN16" s="22">
        <v>24.2</v>
      </c>
      <c r="AO16" s="22">
        <v>2.5</v>
      </c>
      <c r="AP16" s="22">
        <v>0.21</v>
      </c>
      <c r="AQ16" s="22"/>
      <c r="AR16" s="22"/>
      <c r="AS16" s="22">
        <v>0.49</v>
      </c>
      <c r="AT16" s="22">
        <v>2580</v>
      </c>
      <c r="AU16" s="22">
        <v>150</v>
      </c>
      <c r="AV16" s="22">
        <v>1.6E-2</v>
      </c>
      <c r="AW16" s="22">
        <v>5.1999999999999998E-2</v>
      </c>
      <c r="AX16" s="22">
        <v>2.4E-2</v>
      </c>
      <c r="AY16" s="22">
        <v>1.4999999999999999E-2</v>
      </c>
      <c r="AZ16" s="22"/>
      <c r="BA16" s="22"/>
      <c r="BB16" s="22">
        <v>3.2000000000000001E-2</v>
      </c>
      <c r="BC16" s="22"/>
      <c r="BD16" s="22"/>
      <c r="BE16" s="22">
        <v>1.9E-2</v>
      </c>
      <c r="BF16" s="22"/>
      <c r="BG16" s="22"/>
      <c r="BH16" s="22">
        <v>7.9000000000000001E-2</v>
      </c>
      <c r="BI16" s="22">
        <v>379</v>
      </c>
      <c r="BJ16" s="22">
        <v>33</v>
      </c>
      <c r="BK16" s="22">
        <v>9.8000000000000004E-2</v>
      </c>
      <c r="BL16" s="22">
        <v>8.07</v>
      </c>
      <c r="BM16" s="22">
        <v>0.71</v>
      </c>
      <c r="BN16" s="22">
        <v>1.4E-2</v>
      </c>
      <c r="BO16" s="22">
        <v>7.43</v>
      </c>
      <c r="BP16" s="22">
        <v>0.48</v>
      </c>
      <c r="BQ16" s="22">
        <v>1.2999999999999999E-2</v>
      </c>
      <c r="BR16" s="22">
        <v>0.41</v>
      </c>
      <c r="BS16" s="22">
        <v>5.1999999999999998E-2</v>
      </c>
      <c r="BT16" s="22">
        <v>9.2999999999999992E-3</v>
      </c>
      <c r="BU16" s="22">
        <v>0.98</v>
      </c>
      <c r="BV16" s="22">
        <v>0.23</v>
      </c>
      <c r="BW16" s="22">
        <v>5.5E-2</v>
      </c>
      <c r="BX16" s="22"/>
      <c r="BY16" s="22"/>
      <c r="BZ16" s="22">
        <v>6.2E-2</v>
      </c>
      <c r="CA16" s="22">
        <v>0.6</v>
      </c>
      <c r="CB16" s="22">
        <v>0.11</v>
      </c>
      <c r="CC16" s="22">
        <v>1.7000000000000001E-2</v>
      </c>
      <c r="CD16" s="22"/>
      <c r="CE16" s="22"/>
      <c r="CF16" s="22">
        <v>6.4000000000000001E-2</v>
      </c>
      <c r="CG16" s="22"/>
      <c r="CH16" s="22"/>
      <c r="CI16" s="22">
        <v>9.1000000000000004E-3</v>
      </c>
      <c r="CJ16" s="22"/>
      <c r="CK16" s="22"/>
      <c r="CL16" s="22">
        <v>3.5999999999999997E-2</v>
      </c>
      <c r="CM16" s="22"/>
      <c r="CN16" s="22"/>
      <c r="CO16" s="22">
        <v>2.4E-2</v>
      </c>
      <c r="CP16" s="22"/>
      <c r="CQ16" s="22"/>
      <c r="CR16" s="22">
        <v>2.5999999999999999E-2</v>
      </c>
      <c r="CS16" s="22"/>
      <c r="CT16" s="22"/>
      <c r="CU16" s="22">
        <v>8.5000000000000006E-3</v>
      </c>
      <c r="CV16" s="22"/>
      <c r="CW16" s="22"/>
      <c r="CX16" s="22">
        <v>5.5E-2</v>
      </c>
      <c r="CY16" s="22"/>
      <c r="CZ16" s="22"/>
      <c r="DA16" s="22">
        <v>8.9999999999999993E-3</v>
      </c>
      <c r="DB16" s="22"/>
      <c r="DC16" s="22"/>
      <c r="DD16" s="22">
        <v>3.1E-2</v>
      </c>
      <c r="DE16" s="22"/>
      <c r="DF16" s="22"/>
      <c r="DG16" s="22">
        <v>9.9000000000000008E-3</v>
      </c>
      <c r="DH16" s="22">
        <v>18.3</v>
      </c>
      <c r="DI16" s="22">
        <v>0.96</v>
      </c>
      <c r="DJ16" s="22">
        <v>0.17</v>
      </c>
      <c r="DK16" s="22"/>
      <c r="DL16" s="22"/>
      <c r="DM16" s="22">
        <v>1.2E-2</v>
      </c>
      <c r="DN16" s="22"/>
      <c r="DO16" s="22"/>
      <c r="DP16" s="22">
        <v>1.0999999999999999E-2</v>
      </c>
    </row>
    <row r="17" spans="1:120" x14ac:dyDescent="0.3">
      <c r="A17" s="22" t="s">
        <v>26</v>
      </c>
      <c r="B17" s="22" t="s">
        <v>306</v>
      </c>
      <c r="C17" s="22" t="s">
        <v>203</v>
      </c>
      <c r="D17" s="22">
        <v>21.4</v>
      </c>
      <c r="E17" s="22">
        <v>2.2000000000000002</v>
      </c>
      <c r="F17" s="22">
        <v>0.49</v>
      </c>
      <c r="G17" s="22">
        <v>2.2400000000000002</v>
      </c>
      <c r="H17" s="22">
        <v>0.65</v>
      </c>
      <c r="I17" s="22">
        <v>0.38</v>
      </c>
      <c r="J17" s="22">
        <v>126500</v>
      </c>
      <c r="K17" s="22">
        <v>5100</v>
      </c>
      <c r="L17" s="22">
        <v>2.5</v>
      </c>
      <c r="M17" s="22">
        <v>38700</v>
      </c>
      <c r="N17" s="22">
        <v>1700</v>
      </c>
      <c r="O17" s="22">
        <v>200</v>
      </c>
      <c r="P17" s="22">
        <v>6.81</v>
      </c>
      <c r="Q17" s="22">
        <v>0.72</v>
      </c>
      <c r="R17" s="22">
        <v>0.65</v>
      </c>
      <c r="S17" s="22">
        <v>34</v>
      </c>
      <c r="T17" s="22">
        <v>4.9000000000000004</v>
      </c>
      <c r="U17" s="22">
        <v>3.1</v>
      </c>
      <c r="V17" s="22"/>
      <c r="W17" s="22"/>
      <c r="X17" s="22">
        <v>0.38</v>
      </c>
      <c r="Y17" s="22"/>
      <c r="Z17" s="22"/>
      <c r="AA17" s="22">
        <v>4.4000000000000004</v>
      </c>
      <c r="AB17" s="22">
        <v>10.9</v>
      </c>
      <c r="AC17" s="22">
        <v>1.8</v>
      </c>
      <c r="AD17" s="22">
        <v>3.8</v>
      </c>
      <c r="AE17" s="22"/>
      <c r="AF17" s="22"/>
      <c r="AG17" s="22">
        <v>0.23</v>
      </c>
      <c r="AH17" s="22"/>
      <c r="AI17" s="22"/>
      <c r="AJ17" s="22">
        <v>0.97</v>
      </c>
      <c r="AK17" s="22">
        <v>0.83</v>
      </c>
      <c r="AL17" s="22">
        <v>0.46</v>
      </c>
      <c r="AM17" s="22">
        <v>0.72</v>
      </c>
      <c r="AN17" s="22">
        <v>21.8</v>
      </c>
      <c r="AO17" s="22">
        <v>2.2000000000000002</v>
      </c>
      <c r="AP17" s="22">
        <v>0.09</v>
      </c>
      <c r="AQ17" s="22">
        <v>0.61</v>
      </c>
      <c r="AR17" s="22">
        <v>0.14000000000000001</v>
      </c>
      <c r="AS17" s="22">
        <v>0.18</v>
      </c>
      <c r="AT17" s="22">
        <v>2520</v>
      </c>
      <c r="AU17" s="22">
        <v>150</v>
      </c>
      <c r="AV17" s="22">
        <v>1.0999999999999999E-2</v>
      </c>
      <c r="AW17" s="22">
        <v>0.04</v>
      </c>
      <c r="AX17" s="22">
        <v>2.3E-2</v>
      </c>
      <c r="AY17" s="22">
        <v>1.6E-2</v>
      </c>
      <c r="AZ17" s="22">
        <v>0.03</v>
      </c>
      <c r="BA17" s="22">
        <v>0.03</v>
      </c>
      <c r="BB17" s="22">
        <v>2.1000000000000001E-2</v>
      </c>
      <c r="BC17" s="22"/>
      <c r="BD17" s="22"/>
      <c r="BE17" s="22">
        <v>1.2999999999999999E-2</v>
      </c>
      <c r="BF17" s="22"/>
      <c r="BG17" s="22"/>
      <c r="BH17" s="22">
        <v>4.1000000000000002E-2</v>
      </c>
      <c r="BI17" s="22">
        <v>409</v>
      </c>
      <c r="BJ17" s="22">
        <v>39</v>
      </c>
      <c r="BK17" s="22">
        <v>6.6000000000000003E-2</v>
      </c>
      <c r="BL17" s="22">
        <v>7.55</v>
      </c>
      <c r="BM17" s="22">
        <v>0.62</v>
      </c>
      <c r="BN17" s="22">
        <v>9.1999999999999998E-3</v>
      </c>
      <c r="BO17" s="22">
        <v>6.79</v>
      </c>
      <c r="BP17" s="22">
        <v>0.42</v>
      </c>
      <c r="BQ17" s="22">
        <v>8.8000000000000005E-3</v>
      </c>
      <c r="BR17" s="22">
        <v>0.38400000000000001</v>
      </c>
      <c r="BS17" s="22">
        <v>7.4999999999999997E-2</v>
      </c>
      <c r="BT17" s="22">
        <v>6.1999999999999998E-3</v>
      </c>
      <c r="BU17" s="22">
        <v>0.87</v>
      </c>
      <c r="BV17" s="22">
        <v>0.22</v>
      </c>
      <c r="BW17" s="22">
        <v>3.6999999999999998E-2</v>
      </c>
      <c r="BX17" s="22">
        <v>0.128</v>
      </c>
      <c r="BY17" s="22">
        <v>8.3000000000000004E-2</v>
      </c>
      <c r="BZ17" s="22">
        <v>4.2000000000000003E-2</v>
      </c>
      <c r="CA17" s="22">
        <v>0.65</v>
      </c>
      <c r="CB17" s="22">
        <v>0.13</v>
      </c>
      <c r="CC17" s="22">
        <v>1.2E-2</v>
      </c>
      <c r="CD17" s="22"/>
      <c r="CE17" s="22"/>
      <c r="CF17" s="22">
        <v>4.2999999999999997E-2</v>
      </c>
      <c r="CG17" s="22"/>
      <c r="CH17" s="22"/>
      <c r="CI17" s="22">
        <v>6.1000000000000004E-3</v>
      </c>
      <c r="CJ17" s="22"/>
      <c r="CK17" s="22"/>
      <c r="CL17" s="22">
        <v>2.4E-2</v>
      </c>
      <c r="CM17" s="22"/>
      <c r="CN17" s="22"/>
      <c r="CO17" s="22">
        <v>9.7000000000000003E-3</v>
      </c>
      <c r="CP17" s="22"/>
      <c r="CQ17" s="22"/>
      <c r="CR17" s="22">
        <v>1.7000000000000001E-2</v>
      </c>
      <c r="CS17" s="22"/>
      <c r="CT17" s="22"/>
      <c r="CU17" s="22">
        <v>5.7000000000000002E-3</v>
      </c>
      <c r="CV17" s="22"/>
      <c r="CW17" s="22"/>
      <c r="CX17" s="22">
        <v>3.6999999999999998E-2</v>
      </c>
      <c r="CY17" s="22"/>
      <c r="CZ17" s="22"/>
      <c r="DA17" s="22">
        <v>6.0000000000000001E-3</v>
      </c>
      <c r="DB17" s="22"/>
      <c r="DC17" s="22"/>
      <c r="DD17" s="22">
        <v>2.1000000000000001E-2</v>
      </c>
      <c r="DE17" s="22"/>
      <c r="DF17" s="22"/>
      <c r="DG17" s="22">
        <v>6.6E-3</v>
      </c>
      <c r="DH17" s="22">
        <v>19.3</v>
      </c>
      <c r="DI17" s="22">
        <v>1.1000000000000001</v>
      </c>
      <c r="DJ17" s="22">
        <v>0.12</v>
      </c>
      <c r="DK17" s="22"/>
      <c r="DL17" s="22"/>
      <c r="DM17" s="22">
        <v>7.7999999999999996E-3</v>
      </c>
      <c r="DN17" s="22"/>
      <c r="DO17" s="22"/>
      <c r="DP17" s="22">
        <v>7.1999999999999998E-3</v>
      </c>
    </row>
    <row r="18" spans="1:120" x14ac:dyDescent="0.3">
      <c r="A18" s="23" t="s">
        <v>27</v>
      </c>
      <c r="B18" s="23" t="s">
        <v>306</v>
      </c>
      <c r="C18" s="23" t="s">
        <v>228</v>
      </c>
      <c r="D18" s="23">
        <v>21.3</v>
      </c>
      <c r="E18" s="23">
        <v>2.1</v>
      </c>
      <c r="F18" s="23">
        <v>0.41</v>
      </c>
      <c r="G18" s="23">
        <v>3</v>
      </c>
      <c r="H18" s="23">
        <v>0.93</v>
      </c>
      <c r="I18" s="23">
        <v>0.4</v>
      </c>
      <c r="J18" s="23">
        <v>126800</v>
      </c>
      <c r="K18" s="23">
        <v>5200</v>
      </c>
      <c r="L18" s="23">
        <v>2.2999999999999998</v>
      </c>
      <c r="M18" s="23">
        <v>38800</v>
      </c>
      <c r="N18" s="23">
        <v>1800</v>
      </c>
      <c r="O18" s="23">
        <v>180</v>
      </c>
      <c r="P18" s="23">
        <v>6.29</v>
      </c>
      <c r="Q18" s="23">
        <v>0.84</v>
      </c>
      <c r="R18" s="23">
        <v>0.63</v>
      </c>
      <c r="S18" s="23">
        <v>35.299999999999997</v>
      </c>
      <c r="T18" s="23">
        <v>6.6</v>
      </c>
      <c r="U18" s="23">
        <v>2.2999999999999998</v>
      </c>
      <c r="V18" s="23"/>
      <c r="W18" s="23"/>
      <c r="X18" s="23">
        <v>0.31</v>
      </c>
      <c r="Y18" s="23"/>
      <c r="Z18" s="23"/>
      <c r="AA18" s="23">
        <v>3.4</v>
      </c>
      <c r="AB18" s="23">
        <v>12.1</v>
      </c>
      <c r="AC18" s="23">
        <v>2.2000000000000002</v>
      </c>
      <c r="AD18" s="23">
        <v>4.3</v>
      </c>
      <c r="AE18" s="23"/>
      <c r="AF18" s="23"/>
      <c r="AG18" s="23">
        <v>0.33</v>
      </c>
      <c r="AH18" s="23"/>
      <c r="AI18" s="23"/>
      <c r="AJ18" s="23">
        <v>1.1000000000000001</v>
      </c>
      <c r="AK18" s="23"/>
      <c r="AL18" s="23"/>
      <c r="AM18" s="23">
        <v>0.66</v>
      </c>
      <c r="AN18" s="23">
        <v>22.9</v>
      </c>
      <c r="AO18" s="23">
        <v>2.4</v>
      </c>
      <c r="AP18" s="23">
        <v>9.5000000000000001E-2</v>
      </c>
      <c r="AQ18" s="23">
        <v>0.56000000000000005</v>
      </c>
      <c r="AR18" s="23">
        <v>0.15</v>
      </c>
      <c r="AS18" s="23">
        <v>0.28000000000000003</v>
      </c>
      <c r="AT18" s="23">
        <v>2570</v>
      </c>
      <c r="AU18" s="23">
        <v>150</v>
      </c>
      <c r="AV18" s="23">
        <v>1.0999999999999999E-2</v>
      </c>
      <c r="AW18" s="23">
        <v>2.8000000000000001E-2</v>
      </c>
      <c r="AX18" s="23">
        <v>1.9E-2</v>
      </c>
      <c r="AY18" s="23">
        <v>1.7000000000000001E-2</v>
      </c>
      <c r="AZ18" s="23"/>
      <c r="BA18" s="23"/>
      <c r="BB18" s="23">
        <v>4.9000000000000002E-2</v>
      </c>
      <c r="BC18" s="23"/>
      <c r="BD18" s="23"/>
      <c r="BE18" s="23">
        <v>2.1000000000000001E-2</v>
      </c>
      <c r="BF18" s="23"/>
      <c r="BG18" s="23"/>
      <c r="BH18" s="23">
        <v>3.3000000000000002E-2</v>
      </c>
      <c r="BI18" s="23">
        <v>480</v>
      </c>
      <c r="BJ18" s="23">
        <v>49</v>
      </c>
      <c r="BK18" s="23">
        <v>6.8000000000000005E-2</v>
      </c>
      <c r="BL18" s="23">
        <v>8.85</v>
      </c>
      <c r="BM18" s="23">
        <v>0.8</v>
      </c>
      <c r="BN18" s="23">
        <v>9.5999999999999992E-3</v>
      </c>
      <c r="BO18" s="23">
        <v>8.06</v>
      </c>
      <c r="BP18" s="23">
        <v>0.56000000000000005</v>
      </c>
      <c r="BQ18" s="23">
        <v>9.1000000000000004E-3</v>
      </c>
      <c r="BR18" s="23">
        <v>0.42799999999999999</v>
      </c>
      <c r="BS18" s="23">
        <v>6.5000000000000002E-2</v>
      </c>
      <c r="BT18" s="23">
        <v>0.01</v>
      </c>
      <c r="BU18" s="23">
        <v>1.1200000000000001</v>
      </c>
      <c r="BV18" s="23">
        <v>0.23</v>
      </c>
      <c r="BW18" s="23">
        <v>3.9E-2</v>
      </c>
      <c r="BX18" s="23"/>
      <c r="BY18" s="23"/>
      <c r="BZ18" s="23">
        <v>6.9000000000000006E-2</v>
      </c>
      <c r="CA18" s="23">
        <v>0.67</v>
      </c>
      <c r="CB18" s="23">
        <v>0.14000000000000001</v>
      </c>
      <c r="CC18" s="23">
        <v>1.2E-2</v>
      </c>
      <c r="CD18" s="23"/>
      <c r="CE18" s="23"/>
      <c r="CF18" s="23">
        <v>4.3999999999999997E-2</v>
      </c>
      <c r="CG18" s="23"/>
      <c r="CH18" s="23"/>
      <c r="CI18" s="23">
        <v>6.4000000000000003E-3</v>
      </c>
      <c r="CJ18" s="23"/>
      <c r="CK18" s="23"/>
      <c r="CL18" s="23">
        <v>2.5000000000000001E-2</v>
      </c>
      <c r="CM18" s="23"/>
      <c r="CN18" s="23"/>
      <c r="CO18" s="23">
        <v>0.01</v>
      </c>
      <c r="CP18" s="23"/>
      <c r="CQ18" s="23"/>
      <c r="CR18" s="23">
        <v>1.7999999999999999E-2</v>
      </c>
      <c r="CS18" s="23"/>
      <c r="CT18" s="23"/>
      <c r="CU18" s="23">
        <v>5.8999999999999999E-3</v>
      </c>
      <c r="CV18" s="23"/>
      <c r="CW18" s="23"/>
      <c r="CX18" s="23">
        <v>3.7999999999999999E-2</v>
      </c>
      <c r="CY18" s="23"/>
      <c r="CZ18" s="23"/>
      <c r="DA18" s="23">
        <v>6.3E-3</v>
      </c>
      <c r="DB18" s="23"/>
      <c r="DC18" s="23"/>
      <c r="DD18" s="23">
        <v>2.1999999999999999E-2</v>
      </c>
      <c r="DE18" s="23"/>
      <c r="DF18" s="23"/>
      <c r="DG18" s="23">
        <v>6.8999999999999999E-3</v>
      </c>
      <c r="DH18" s="23">
        <v>18.7</v>
      </c>
      <c r="DI18" s="23">
        <v>1.1000000000000001</v>
      </c>
      <c r="DJ18" s="23">
        <v>0.14000000000000001</v>
      </c>
      <c r="DK18" s="23"/>
      <c r="DL18" s="23"/>
      <c r="DM18" s="23">
        <v>8.0999999999999996E-3</v>
      </c>
      <c r="DN18" s="23"/>
      <c r="DO18" s="23"/>
      <c r="DP18" s="23">
        <v>1.2E-2</v>
      </c>
    </row>
    <row r="19" spans="1:120" x14ac:dyDescent="0.3">
      <c r="A19" s="22" t="s">
        <v>191</v>
      </c>
      <c r="B19" s="22" t="s">
        <v>305</v>
      </c>
      <c r="C19" s="22" t="s">
        <v>229</v>
      </c>
      <c r="D19" s="22">
        <v>14.7</v>
      </c>
      <c r="E19" s="22">
        <v>1.9</v>
      </c>
      <c r="F19" s="22">
        <v>0.55000000000000004</v>
      </c>
      <c r="G19" s="22">
        <v>1.78</v>
      </c>
      <c r="H19" s="22">
        <v>0.85</v>
      </c>
      <c r="I19" s="22">
        <v>0.45</v>
      </c>
      <c r="J19" s="22">
        <v>129200</v>
      </c>
      <c r="K19" s="22">
        <v>6700</v>
      </c>
      <c r="L19" s="22">
        <v>2</v>
      </c>
      <c r="M19" s="22">
        <v>44600</v>
      </c>
      <c r="N19" s="22">
        <v>2200</v>
      </c>
      <c r="O19" s="22">
        <v>270</v>
      </c>
      <c r="P19" s="22">
        <v>6.71</v>
      </c>
      <c r="Q19" s="22">
        <v>0.8</v>
      </c>
      <c r="R19" s="22">
        <v>0.65</v>
      </c>
      <c r="S19" s="22">
        <v>30.2</v>
      </c>
      <c r="T19" s="22">
        <v>3.9</v>
      </c>
      <c r="U19" s="22">
        <v>3.1</v>
      </c>
      <c r="V19" s="22"/>
      <c r="W19" s="22"/>
      <c r="X19" s="22">
        <v>0.41</v>
      </c>
      <c r="Y19" s="22"/>
      <c r="Z19" s="22"/>
      <c r="AA19" s="22">
        <v>4.4000000000000004</v>
      </c>
      <c r="AB19" s="22">
        <v>11.9</v>
      </c>
      <c r="AC19" s="22">
        <v>2</v>
      </c>
      <c r="AD19" s="22">
        <v>4.3</v>
      </c>
      <c r="AE19" s="22"/>
      <c r="AF19" s="22"/>
      <c r="AG19" s="22">
        <v>0.23</v>
      </c>
      <c r="AH19" s="22"/>
      <c r="AI19" s="22"/>
      <c r="AJ19" s="22">
        <v>1.3</v>
      </c>
      <c r="AK19" s="22"/>
      <c r="AL19" s="22"/>
      <c r="AM19" s="22">
        <v>0.89</v>
      </c>
      <c r="AN19" s="22">
        <v>23.3</v>
      </c>
      <c r="AO19" s="22">
        <v>2.5</v>
      </c>
      <c r="AP19" s="22">
        <v>8.5000000000000006E-2</v>
      </c>
      <c r="AQ19" s="22">
        <v>0.4</v>
      </c>
      <c r="AR19" s="22">
        <v>0.15</v>
      </c>
      <c r="AS19" s="22">
        <v>0.22</v>
      </c>
      <c r="AT19" s="22">
        <v>2390</v>
      </c>
      <c r="AU19" s="22">
        <v>170</v>
      </c>
      <c r="AV19" s="22">
        <v>1.2E-2</v>
      </c>
      <c r="AW19" s="22"/>
      <c r="AX19" s="22"/>
      <c r="AY19" s="22">
        <v>4.2000000000000003E-2</v>
      </c>
      <c r="AZ19" s="22"/>
      <c r="BA19" s="22"/>
      <c r="BB19" s="22">
        <v>2.4E-2</v>
      </c>
      <c r="BC19" s="22"/>
      <c r="BD19" s="22"/>
      <c r="BE19" s="22">
        <v>1.4E-2</v>
      </c>
      <c r="BF19" s="22"/>
      <c r="BG19" s="22"/>
      <c r="BH19" s="22">
        <v>3.9E-2</v>
      </c>
      <c r="BI19" s="22">
        <v>516</v>
      </c>
      <c r="BJ19" s="22">
        <v>54</v>
      </c>
      <c r="BK19" s="22">
        <v>7.2999999999999995E-2</v>
      </c>
      <c r="BL19" s="22">
        <v>6.79</v>
      </c>
      <c r="BM19" s="22">
        <v>0.59</v>
      </c>
      <c r="BN19" s="22">
        <v>0.01</v>
      </c>
      <c r="BO19" s="22">
        <v>6.48</v>
      </c>
      <c r="BP19" s="22">
        <v>0.52</v>
      </c>
      <c r="BQ19" s="22">
        <v>9.7999999999999997E-3</v>
      </c>
      <c r="BR19" s="22">
        <v>0.38600000000000001</v>
      </c>
      <c r="BS19" s="22">
        <v>6.2E-2</v>
      </c>
      <c r="BT19" s="22">
        <v>7.0000000000000001E-3</v>
      </c>
      <c r="BU19" s="22">
        <v>0.75</v>
      </c>
      <c r="BV19" s="22">
        <v>0.19</v>
      </c>
      <c r="BW19" s="22">
        <v>4.1000000000000002E-2</v>
      </c>
      <c r="BX19" s="22"/>
      <c r="BY19" s="22"/>
      <c r="BZ19" s="22">
        <v>4.7E-2</v>
      </c>
      <c r="CA19" s="22">
        <v>0.79</v>
      </c>
      <c r="CB19" s="22">
        <v>0.13</v>
      </c>
      <c r="CC19" s="22">
        <v>1.2999999999999999E-2</v>
      </c>
      <c r="CD19" s="22">
        <v>5.0999999999999997E-2</v>
      </c>
      <c r="CE19" s="22">
        <v>4.9000000000000002E-2</v>
      </c>
      <c r="CF19" s="22">
        <v>4.7E-2</v>
      </c>
      <c r="CG19" s="22"/>
      <c r="CH19" s="22"/>
      <c r="CI19" s="22">
        <v>1.0999999999999999E-2</v>
      </c>
      <c r="CJ19" s="22"/>
      <c r="CK19" s="22"/>
      <c r="CL19" s="22">
        <v>4.4999999999999998E-2</v>
      </c>
      <c r="CM19" s="22"/>
      <c r="CN19" s="22"/>
      <c r="CO19" s="22">
        <v>6.8999999999999999E-3</v>
      </c>
      <c r="CP19" s="22"/>
      <c r="CQ19" s="22"/>
      <c r="CR19" s="22">
        <v>1.9E-2</v>
      </c>
      <c r="CS19" s="22"/>
      <c r="CT19" s="22"/>
      <c r="CU19" s="22">
        <v>6.4000000000000003E-3</v>
      </c>
      <c r="CV19" s="22"/>
      <c r="CW19" s="22"/>
      <c r="CX19" s="22">
        <v>4.1000000000000002E-2</v>
      </c>
      <c r="CY19" s="22"/>
      <c r="CZ19" s="22"/>
      <c r="DA19" s="22">
        <v>6.7000000000000002E-3</v>
      </c>
      <c r="DB19" s="22"/>
      <c r="DC19" s="22"/>
      <c r="DD19" s="22">
        <v>2.3E-2</v>
      </c>
      <c r="DE19" s="22"/>
      <c r="DF19" s="22"/>
      <c r="DG19" s="22">
        <v>7.4000000000000003E-3</v>
      </c>
      <c r="DH19" s="22">
        <v>14.76</v>
      </c>
      <c r="DI19" s="22">
        <v>0.88</v>
      </c>
      <c r="DJ19" s="22">
        <v>0.15</v>
      </c>
      <c r="DK19" s="22"/>
      <c r="DL19" s="22"/>
      <c r="DM19" s="22">
        <v>8.6999999999999994E-3</v>
      </c>
      <c r="DN19" s="22"/>
      <c r="DO19" s="22"/>
      <c r="DP19" s="22">
        <v>8.0000000000000002E-3</v>
      </c>
    </row>
    <row r="20" spans="1:120" x14ac:dyDescent="0.3">
      <c r="A20" s="22" t="s">
        <v>28</v>
      </c>
      <c r="B20" s="22" t="s">
        <v>305</v>
      </c>
      <c r="C20" s="22" t="s">
        <v>203</v>
      </c>
      <c r="D20" s="22">
        <v>16.5</v>
      </c>
      <c r="E20" s="22">
        <v>2.1</v>
      </c>
      <c r="F20" s="22">
        <v>0.46</v>
      </c>
      <c r="G20" s="22">
        <v>2.92</v>
      </c>
      <c r="H20" s="22">
        <v>0.86</v>
      </c>
      <c r="I20" s="22">
        <v>0.2</v>
      </c>
      <c r="J20" s="22">
        <v>131500</v>
      </c>
      <c r="K20" s="22">
        <v>6500</v>
      </c>
      <c r="L20" s="22">
        <v>1.9</v>
      </c>
      <c r="M20" s="22">
        <v>47900</v>
      </c>
      <c r="N20" s="22">
        <v>2200</v>
      </c>
      <c r="O20" s="22">
        <v>240</v>
      </c>
      <c r="P20" s="22">
        <v>6.64</v>
      </c>
      <c r="Q20" s="22">
        <v>0.82</v>
      </c>
      <c r="R20" s="22">
        <v>0.65</v>
      </c>
      <c r="S20" s="22">
        <v>38.200000000000003</v>
      </c>
      <c r="T20" s="22">
        <v>6</v>
      </c>
      <c r="U20" s="22">
        <v>3.6</v>
      </c>
      <c r="V20" s="22"/>
      <c r="W20" s="22"/>
      <c r="X20" s="22">
        <v>0.41</v>
      </c>
      <c r="Y20" s="22"/>
      <c r="Z20" s="22"/>
      <c r="AA20" s="22">
        <v>4.3</v>
      </c>
      <c r="AB20" s="22">
        <v>18.100000000000001</v>
      </c>
      <c r="AC20" s="22">
        <v>1.9</v>
      </c>
      <c r="AD20" s="22">
        <v>4.3</v>
      </c>
      <c r="AE20" s="22"/>
      <c r="AF20" s="22"/>
      <c r="AG20" s="22">
        <v>0.25</v>
      </c>
      <c r="AH20" s="22"/>
      <c r="AI20" s="22"/>
      <c r="AJ20" s="22">
        <v>1.1000000000000001</v>
      </c>
      <c r="AK20" s="22"/>
      <c r="AL20" s="22"/>
      <c r="AM20" s="22">
        <v>1.1000000000000001</v>
      </c>
      <c r="AN20" s="22">
        <v>23.4</v>
      </c>
      <c r="AO20" s="22">
        <v>2.4</v>
      </c>
      <c r="AP20" s="22">
        <v>5.5E-2</v>
      </c>
      <c r="AQ20" s="22">
        <v>0.74</v>
      </c>
      <c r="AR20" s="22">
        <v>0.17</v>
      </c>
      <c r="AS20" s="22">
        <v>0.26</v>
      </c>
      <c r="AT20" s="22">
        <v>2910</v>
      </c>
      <c r="AU20" s="22">
        <v>200</v>
      </c>
      <c r="AV20" s="22">
        <v>1.2999999999999999E-2</v>
      </c>
      <c r="AW20" s="22">
        <v>0.06</v>
      </c>
      <c r="AX20" s="22">
        <v>0.03</v>
      </c>
      <c r="AY20" s="22">
        <v>1.0999999999999999E-2</v>
      </c>
      <c r="AZ20" s="22"/>
      <c r="BA20" s="22"/>
      <c r="BB20" s="22">
        <v>4.2999999999999997E-2</v>
      </c>
      <c r="BC20" s="22"/>
      <c r="BD20" s="22"/>
      <c r="BE20" s="22">
        <v>1.4999999999999999E-2</v>
      </c>
      <c r="BF20" s="22"/>
      <c r="BG20" s="22"/>
      <c r="BH20" s="22">
        <v>6.0999999999999999E-2</v>
      </c>
      <c r="BI20" s="22">
        <v>574</v>
      </c>
      <c r="BJ20" s="22">
        <v>61</v>
      </c>
      <c r="BK20" s="22">
        <v>7.4999999999999997E-2</v>
      </c>
      <c r="BL20" s="22">
        <v>10.36</v>
      </c>
      <c r="BM20" s="22">
        <v>0.82</v>
      </c>
      <c r="BN20" s="22">
        <v>1.0999999999999999E-2</v>
      </c>
      <c r="BO20" s="22">
        <v>9.86</v>
      </c>
      <c r="BP20" s="22">
        <v>0.72</v>
      </c>
      <c r="BQ20" s="22">
        <v>0.01</v>
      </c>
      <c r="BR20" s="22">
        <v>0.59499999999999997</v>
      </c>
      <c r="BS20" s="22">
        <v>6.2E-2</v>
      </c>
      <c r="BT20" s="22">
        <v>1.7999999999999999E-2</v>
      </c>
      <c r="BU20" s="22">
        <v>1.74</v>
      </c>
      <c r="BV20" s="22">
        <v>0.28000000000000003</v>
      </c>
      <c r="BW20" s="22">
        <v>7.4999999999999997E-2</v>
      </c>
      <c r="BX20" s="22"/>
      <c r="BY20" s="22"/>
      <c r="BZ20" s="22">
        <v>8.4000000000000005E-2</v>
      </c>
      <c r="CA20" s="22">
        <v>0.79</v>
      </c>
      <c r="CB20" s="22">
        <v>0.15</v>
      </c>
      <c r="CC20" s="22">
        <v>1.2999999999999999E-2</v>
      </c>
      <c r="CD20" s="22"/>
      <c r="CE20" s="22"/>
      <c r="CF20" s="22">
        <v>4.8000000000000001E-2</v>
      </c>
      <c r="CG20" s="22"/>
      <c r="CH20" s="22"/>
      <c r="CI20" s="22">
        <v>7.0000000000000001E-3</v>
      </c>
      <c r="CJ20" s="22"/>
      <c r="CK20" s="22"/>
      <c r="CL20" s="22">
        <v>2.7E-2</v>
      </c>
      <c r="CM20" s="22"/>
      <c r="CN20" s="22"/>
      <c r="CO20" s="22">
        <v>7.0000000000000001E-3</v>
      </c>
      <c r="CP20" s="22"/>
      <c r="CQ20" s="22"/>
      <c r="CR20" s="22">
        <v>0.02</v>
      </c>
      <c r="CS20" s="22"/>
      <c r="CT20" s="22"/>
      <c r="CU20" s="22">
        <v>6.4999999999999997E-3</v>
      </c>
      <c r="CV20" s="22"/>
      <c r="CW20" s="22"/>
      <c r="CX20" s="22">
        <v>4.2000000000000003E-2</v>
      </c>
      <c r="CY20" s="22"/>
      <c r="CZ20" s="22"/>
      <c r="DA20" s="22">
        <v>6.7999999999999996E-3</v>
      </c>
      <c r="DB20" s="22"/>
      <c r="DC20" s="22"/>
      <c r="DD20" s="22">
        <v>2.4E-2</v>
      </c>
      <c r="DE20" s="22"/>
      <c r="DF20" s="22"/>
      <c r="DG20" s="22">
        <v>7.4999999999999997E-3</v>
      </c>
      <c r="DH20" s="22">
        <v>13.84</v>
      </c>
      <c r="DI20" s="22">
        <v>0.94</v>
      </c>
      <c r="DJ20" s="22">
        <v>0.14000000000000001</v>
      </c>
      <c r="DK20" s="22"/>
      <c r="DL20" s="22"/>
      <c r="DM20" s="22">
        <v>8.8999999999999999E-3</v>
      </c>
      <c r="DN20" s="22"/>
      <c r="DO20" s="22"/>
      <c r="DP20" s="22">
        <v>1.4E-2</v>
      </c>
    </row>
    <row r="21" spans="1:120" x14ac:dyDescent="0.3">
      <c r="A21" s="22" t="s">
        <v>29</v>
      </c>
      <c r="B21" s="22" t="s">
        <v>305</v>
      </c>
      <c r="C21" s="22" t="s">
        <v>203</v>
      </c>
      <c r="D21" s="22">
        <v>18.7</v>
      </c>
      <c r="E21" s="22">
        <v>1.9</v>
      </c>
      <c r="F21" s="22">
        <v>0.5</v>
      </c>
      <c r="G21" s="22">
        <v>1.99</v>
      </c>
      <c r="H21" s="22">
        <v>0.69</v>
      </c>
      <c r="I21" s="22">
        <v>0.43</v>
      </c>
      <c r="J21" s="22">
        <v>124200</v>
      </c>
      <c r="K21" s="22">
        <v>6200</v>
      </c>
      <c r="L21" s="22">
        <v>2.5</v>
      </c>
      <c r="M21" s="22">
        <v>37600</v>
      </c>
      <c r="N21" s="22">
        <v>2200</v>
      </c>
      <c r="O21" s="22">
        <v>300</v>
      </c>
      <c r="P21" s="22">
        <v>6.84</v>
      </c>
      <c r="Q21" s="22">
        <v>0.88</v>
      </c>
      <c r="R21" s="22">
        <v>0.64</v>
      </c>
      <c r="S21" s="22">
        <v>26.6</v>
      </c>
      <c r="T21" s="22">
        <v>5.3</v>
      </c>
      <c r="U21" s="22">
        <v>2.2000000000000002</v>
      </c>
      <c r="V21" s="22"/>
      <c r="W21" s="22"/>
      <c r="X21" s="22">
        <v>0.35</v>
      </c>
      <c r="Y21" s="22"/>
      <c r="Z21" s="22"/>
      <c r="AA21" s="22">
        <v>4.2</v>
      </c>
      <c r="AB21" s="22">
        <v>11.2</v>
      </c>
      <c r="AC21" s="22">
        <v>2.1</v>
      </c>
      <c r="AD21" s="22">
        <v>4.5</v>
      </c>
      <c r="AE21" s="22"/>
      <c r="AF21" s="22"/>
      <c r="AG21" s="22">
        <v>0.31</v>
      </c>
      <c r="AH21" s="22"/>
      <c r="AI21" s="22"/>
      <c r="AJ21" s="22">
        <v>1</v>
      </c>
      <c r="AK21" s="22"/>
      <c r="AL21" s="22"/>
      <c r="AM21" s="22">
        <v>0.55000000000000004</v>
      </c>
      <c r="AN21" s="22">
        <v>23</v>
      </c>
      <c r="AO21" s="22">
        <v>2.4</v>
      </c>
      <c r="AP21" s="22">
        <v>0.1</v>
      </c>
      <c r="AQ21" s="22">
        <v>0.92</v>
      </c>
      <c r="AR21" s="22">
        <v>0.21</v>
      </c>
      <c r="AS21" s="22">
        <v>0.21</v>
      </c>
      <c r="AT21" s="22">
        <v>2690</v>
      </c>
      <c r="AU21" s="22">
        <v>170</v>
      </c>
      <c r="AV21" s="22">
        <v>1.2E-2</v>
      </c>
      <c r="AW21" s="22"/>
      <c r="AX21" s="22"/>
      <c r="AY21" s="22">
        <v>1.0999999999999999E-2</v>
      </c>
      <c r="AZ21" s="22"/>
      <c r="BA21" s="22"/>
      <c r="BB21" s="22">
        <v>3.7999999999999999E-2</v>
      </c>
      <c r="BC21" s="22"/>
      <c r="BD21" s="22"/>
      <c r="BE21" s="22">
        <v>1.4E-2</v>
      </c>
      <c r="BF21" s="22"/>
      <c r="BG21" s="22"/>
      <c r="BH21" s="22">
        <v>5.1999999999999998E-2</v>
      </c>
      <c r="BI21" s="22">
        <v>828</v>
      </c>
      <c r="BJ21" s="22">
        <v>82</v>
      </c>
      <c r="BK21" s="22">
        <v>7.0000000000000007E-2</v>
      </c>
      <c r="BL21" s="22">
        <v>5.72</v>
      </c>
      <c r="BM21" s="22">
        <v>0.53</v>
      </c>
      <c r="BN21" s="22">
        <v>9.9000000000000008E-3</v>
      </c>
      <c r="BO21" s="22">
        <v>5.09</v>
      </c>
      <c r="BP21" s="22">
        <v>0.33</v>
      </c>
      <c r="BQ21" s="22">
        <v>9.4000000000000004E-3</v>
      </c>
      <c r="BR21" s="22">
        <v>0.34699999999999998</v>
      </c>
      <c r="BS21" s="22">
        <v>5.8000000000000003E-2</v>
      </c>
      <c r="BT21" s="22">
        <v>6.7000000000000002E-3</v>
      </c>
      <c r="BU21" s="22">
        <v>0.93</v>
      </c>
      <c r="BV21" s="22">
        <v>0.25</v>
      </c>
      <c r="BW21" s="22">
        <v>0.04</v>
      </c>
      <c r="BX21" s="22"/>
      <c r="BY21" s="22"/>
      <c r="BZ21" s="22">
        <v>7.3999999999999996E-2</v>
      </c>
      <c r="CA21" s="22">
        <v>0.81</v>
      </c>
      <c r="CB21" s="22">
        <v>0.13</v>
      </c>
      <c r="CC21" s="22">
        <v>1.2E-2</v>
      </c>
      <c r="CD21" s="22"/>
      <c r="CE21" s="22"/>
      <c r="CF21" s="22">
        <v>4.5999999999999999E-2</v>
      </c>
      <c r="CG21" s="22"/>
      <c r="CH21" s="22"/>
      <c r="CI21" s="22">
        <v>6.6E-3</v>
      </c>
      <c r="CJ21" s="22"/>
      <c r="CK21" s="22"/>
      <c r="CL21" s="22">
        <v>2.5999999999999999E-2</v>
      </c>
      <c r="CM21" s="22"/>
      <c r="CN21" s="22"/>
      <c r="CO21" s="22">
        <v>6.6E-3</v>
      </c>
      <c r="CP21" s="22"/>
      <c r="CQ21" s="22"/>
      <c r="CR21" s="22">
        <v>1.7999999999999999E-2</v>
      </c>
      <c r="CS21" s="22"/>
      <c r="CT21" s="22"/>
      <c r="CU21" s="22">
        <v>6.1000000000000004E-3</v>
      </c>
      <c r="CV21" s="22"/>
      <c r="CW21" s="22"/>
      <c r="CX21" s="22">
        <v>3.9E-2</v>
      </c>
      <c r="CY21" s="22"/>
      <c r="CZ21" s="22"/>
      <c r="DA21" s="22">
        <v>6.4999999999999997E-3</v>
      </c>
      <c r="DB21" s="22"/>
      <c r="DC21" s="22"/>
      <c r="DD21" s="22">
        <v>2.1999999999999999E-2</v>
      </c>
      <c r="DE21" s="22"/>
      <c r="DF21" s="22"/>
      <c r="DG21" s="22">
        <v>7.1000000000000004E-3</v>
      </c>
      <c r="DH21" s="22">
        <v>15.3</v>
      </c>
      <c r="DI21" s="22">
        <v>1.1000000000000001</v>
      </c>
      <c r="DJ21" s="22">
        <v>0.16</v>
      </c>
      <c r="DK21" s="22"/>
      <c r="DL21" s="22"/>
      <c r="DM21" s="22">
        <v>8.3999999999999995E-3</v>
      </c>
      <c r="DN21" s="22"/>
      <c r="DO21" s="22"/>
      <c r="DP21" s="22">
        <v>7.7000000000000002E-3</v>
      </c>
    </row>
    <row r="22" spans="1:120" x14ac:dyDescent="0.3">
      <c r="A22" s="22" t="s">
        <v>12</v>
      </c>
      <c r="B22" s="22" t="s">
        <v>305</v>
      </c>
      <c r="C22" s="22" t="s">
        <v>203</v>
      </c>
      <c r="D22" s="22">
        <v>19.2</v>
      </c>
      <c r="E22" s="22">
        <v>2</v>
      </c>
      <c r="F22" s="22">
        <v>0.35</v>
      </c>
      <c r="G22" s="22">
        <v>2.19</v>
      </c>
      <c r="H22" s="22">
        <v>0.73</v>
      </c>
      <c r="I22" s="22">
        <v>0.39</v>
      </c>
      <c r="J22" s="22">
        <v>123600</v>
      </c>
      <c r="K22" s="22">
        <v>4900</v>
      </c>
      <c r="L22" s="22">
        <v>2.2999999999999998</v>
      </c>
      <c r="M22" s="22">
        <v>33700</v>
      </c>
      <c r="N22" s="22">
        <v>1700</v>
      </c>
      <c r="O22" s="22">
        <v>210</v>
      </c>
      <c r="P22" s="22">
        <v>6.45</v>
      </c>
      <c r="Q22" s="22">
        <v>0.7</v>
      </c>
      <c r="R22" s="22">
        <v>0.5</v>
      </c>
      <c r="S22" s="22">
        <v>22.9</v>
      </c>
      <c r="T22" s="22">
        <v>5</v>
      </c>
      <c r="U22" s="22">
        <v>3</v>
      </c>
      <c r="V22" s="22"/>
      <c r="W22" s="22"/>
      <c r="X22" s="22">
        <v>0.26</v>
      </c>
      <c r="Y22" s="22"/>
      <c r="Z22" s="22"/>
      <c r="AA22" s="22">
        <v>3.7</v>
      </c>
      <c r="AB22" s="22">
        <v>7</v>
      </c>
      <c r="AC22" s="22">
        <v>2.2999999999999998</v>
      </c>
      <c r="AD22" s="22">
        <v>3.8</v>
      </c>
      <c r="AE22" s="22"/>
      <c r="AF22" s="22"/>
      <c r="AG22" s="22">
        <v>0.24</v>
      </c>
      <c r="AH22" s="22"/>
      <c r="AI22" s="22"/>
      <c r="AJ22" s="22">
        <v>0.86</v>
      </c>
      <c r="AK22" s="22"/>
      <c r="AL22" s="22"/>
      <c r="AM22" s="22">
        <v>1.1000000000000001</v>
      </c>
      <c r="AN22" s="22">
        <v>20.5</v>
      </c>
      <c r="AO22" s="22">
        <v>2.2999999999999998</v>
      </c>
      <c r="AP22" s="22">
        <v>4.2999999999999997E-2</v>
      </c>
      <c r="AQ22" s="22">
        <v>0.81</v>
      </c>
      <c r="AR22" s="22">
        <v>0.17</v>
      </c>
      <c r="AS22" s="22">
        <v>0.18</v>
      </c>
      <c r="AT22" s="22">
        <v>2630</v>
      </c>
      <c r="AU22" s="22">
        <v>150</v>
      </c>
      <c r="AV22" s="22">
        <v>1.0999999999999999E-2</v>
      </c>
      <c r="AW22" s="22">
        <v>1.7999999999999999E-2</v>
      </c>
      <c r="AX22" s="22">
        <v>1.4E-2</v>
      </c>
      <c r="AY22" s="22">
        <v>1.6E-2</v>
      </c>
      <c r="AZ22" s="22"/>
      <c r="BA22" s="22"/>
      <c r="BB22" s="22">
        <v>2.1999999999999999E-2</v>
      </c>
      <c r="BC22" s="22"/>
      <c r="BD22" s="22"/>
      <c r="BE22" s="22">
        <v>2.9000000000000001E-2</v>
      </c>
      <c r="BF22" s="22"/>
      <c r="BG22" s="22"/>
      <c r="BH22" s="22">
        <v>5.1999999999999998E-2</v>
      </c>
      <c r="BI22" s="22">
        <v>499</v>
      </c>
      <c r="BJ22" s="22">
        <v>50</v>
      </c>
      <c r="BK22" s="22">
        <v>6.6000000000000003E-2</v>
      </c>
      <c r="BL22" s="22">
        <v>2.89</v>
      </c>
      <c r="BM22" s="22">
        <v>0.32</v>
      </c>
      <c r="BN22" s="22">
        <v>9.2999999999999992E-3</v>
      </c>
      <c r="BO22" s="22">
        <v>3.04</v>
      </c>
      <c r="BP22" s="22">
        <v>0.28000000000000003</v>
      </c>
      <c r="BQ22" s="22">
        <v>8.8999999999999999E-3</v>
      </c>
      <c r="BR22" s="22">
        <v>0.14699999999999999</v>
      </c>
      <c r="BS22" s="22">
        <v>3.6999999999999998E-2</v>
      </c>
      <c r="BT22" s="22">
        <v>6.3E-3</v>
      </c>
      <c r="BU22" s="22">
        <v>0.39</v>
      </c>
      <c r="BV22" s="22">
        <v>0.15</v>
      </c>
      <c r="BW22" s="22">
        <v>3.6999999999999998E-2</v>
      </c>
      <c r="BX22" s="22"/>
      <c r="BY22" s="22"/>
      <c r="BZ22" s="22">
        <v>4.2000000000000003E-2</v>
      </c>
      <c r="CA22" s="22">
        <v>0.50800000000000001</v>
      </c>
      <c r="CB22" s="22">
        <v>9.5000000000000001E-2</v>
      </c>
      <c r="CC22" s="22">
        <v>1.2E-2</v>
      </c>
      <c r="CD22" s="22"/>
      <c r="CE22" s="22"/>
      <c r="CF22" s="22">
        <v>4.2999999999999997E-2</v>
      </c>
      <c r="CG22" s="22"/>
      <c r="CH22" s="22"/>
      <c r="CI22" s="22">
        <v>6.1999999999999998E-3</v>
      </c>
      <c r="CJ22" s="22"/>
      <c r="CK22" s="22"/>
      <c r="CL22" s="22">
        <v>2.4E-2</v>
      </c>
      <c r="CM22" s="22"/>
      <c r="CN22" s="22"/>
      <c r="CO22" s="22">
        <v>6.1999999999999998E-3</v>
      </c>
      <c r="CP22" s="22"/>
      <c r="CQ22" s="22"/>
      <c r="CR22" s="22">
        <v>1.7000000000000001E-2</v>
      </c>
      <c r="CS22" s="22"/>
      <c r="CT22" s="22"/>
      <c r="CU22" s="22">
        <v>9.1999999999999998E-3</v>
      </c>
      <c r="CV22" s="22"/>
      <c r="CW22" s="22"/>
      <c r="CX22" s="22">
        <v>3.6999999999999998E-2</v>
      </c>
      <c r="CY22" s="22"/>
      <c r="CZ22" s="22"/>
      <c r="DA22" s="22">
        <v>6.1000000000000004E-3</v>
      </c>
      <c r="DB22" s="22"/>
      <c r="DC22" s="22"/>
      <c r="DD22" s="22">
        <v>2.1000000000000001E-2</v>
      </c>
      <c r="DE22" s="22"/>
      <c r="DF22" s="22"/>
      <c r="DG22" s="22">
        <v>6.7000000000000002E-3</v>
      </c>
      <c r="DH22" s="22">
        <v>15.3</v>
      </c>
      <c r="DI22" s="22">
        <v>1.1000000000000001</v>
      </c>
      <c r="DJ22" s="22">
        <v>0.13</v>
      </c>
      <c r="DK22" s="22"/>
      <c r="DL22" s="22"/>
      <c r="DM22" s="22">
        <v>7.9000000000000008E-3</v>
      </c>
      <c r="DN22" s="22"/>
      <c r="DO22" s="22"/>
      <c r="DP22" s="22">
        <v>1.2E-2</v>
      </c>
    </row>
    <row r="23" spans="1:120" x14ac:dyDescent="0.3">
      <c r="A23" s="22" t="s">
        <v>30</v>
      </c>
      <c r="B23" s="22" t="s">
        <v>305</v>
      </c>
      <c r="C23" s="22" t="s">
        <v>203</v>
      </c>
      <c r="D23" s="22">
        <v>19.899999999999999</v>
      </c>
      <c r="E23" s="22">
        <v>2.1</v>
      </c>
      <c r="F23" s="22">
        <v>0.49</v>
      </c>
      <c r="G23" s="22">
        <v>2.4700000000000002</v>
      </c>
      <c r="H23" s="22">
        <v>0.72</v>
      </c>
      <c r="I23" s="22">
        <v>0.18</v>
      </c>
      <c r="J23" s="22">
        <v>126900</v>
      </c>
      <c r="K23" s="22">
        <v>5800</v>
      </c>
      <c r="L23" s="22">
        <v>2.7</v>
      </c>
      <c r="M23" s="22">
        <v>38500</v>
      </c>
      <c r="N23" s="22">
        <v>2300</v>
      </c>
      <c r="O23" s="22">
        <v>280</v>
      </c>
      <c r="P23" s="22">
        <v>6.36</v>
      </c>
      <c r="Q23" s="22">
        <v>0.71</v>
      </c>
      <c r="R23" s="22">
        <v>0.59</v>
      </c>
      <c r="S23" s="22">
        <v>23.8</v>
      </c>
      <c r="T23" s="22">
        <v>3.7</v>
      </c>
      <c r="U23" s="22">
        <v>2.8</v>
      </c>
      <c r="V23" s="22"/>
      <c r="W23" s="22"/>
      <c r="X23" s="22">
        <v>0.25</v>
      </c>
      <c r="Y23" s="22"/>
      <c r="Z23" s="22"/>
      <c r="AA23" s="22">
        <v>4.3</v>
      </c>
      <c r="AB23" s="22">
        <v>9.8000000000000007</v>
      </c>
      <c r="AC23" s="22">
        <v>2</v>
      </c>
      <c r="AD23" s="22">
        <v>4.5999999999999996</v>
      </c>
      <c r="AE23" s="22"/>
      <c r="AF23" s="22"/>
      <c r="AG23" s="22">
        <v>0.22</v>
      </c>
      <c r="AH23" s="22"/>
      <c r="AI23" s="22"/>
      <c r="AJ23" s="22">
        <v>1.1000000000000001</v>
      </c>
      <c r="AK23" s="22"/>
      <c r="AL23" s="22"/>
      <c r="AM23" s="22">
        <v>0.74</v>
      </c>
      <c r="AN23" s="22">
        <v>22.3</v>
      </c>
      <c r="AO23" s="22">
        <v>2.2999999999999998</v>
      </c>
      <c r="AP23" s="22">
        <v>0.15</v>
      </c>
      <c r="AQ23" s="22">
        <v>0.73</v>
      </c>
      <c r="AR23" s="22">
        <v>0.19</v>
      </c>
      <c r="AS23" s="22">
        <v>0.18</v>
      </c>
      <c r="AT23" s="22">
        <v>2450</v>
      </c>
      <c r="AU23" s="22">
        <v>140</v>
      </c>
      <c r="AV23" s="22">
        <v>1.0999999999999999E-2</v>
      </c>
      <c r="AW23" s="22">
        <v>3.5000000000000003E-2</v>
      </c>
      <c r="AX23" s="22">
        <v>2.1999999999999999E-2</v>
      </c>
      <c r="AY23" s="22">
        <v>2.1999999999999999E-2</v>
      </c>
      <c r="AZ23" s="22"/>
      <c r="BA23" s="22"/>
      <c r="BB23" s="22">
        <v>3.4000000000000002E-2</v>
      </c>
      <c r="BC23" s="22"/>
      <c r="BD23" s="22"/>
      <c r="BE23" s="22">
        <v>1.2999999999999999E-2</v>
      </c>
      <c r="BF23" s="22"/>
      <c r="BG23" s="22"/>
      <c r="BH23" s="22">
        <v>3.5999999999999997E-2</v>
      </c>
      <c r="BI23" s="22">
        <v>591</v>
      </c>
      <c r="BJ23" s="22">
        <v>56</v>
      </c>
      <c r="BK23" s="22">
        <v>6.7000000000000004E-2</v>
      </c>
      <c r="BL23" s="22">
        <v>5.04</v>
      </c>
      <c r="BM23" s="22">
        <v>0.47</v>
      </c>
      <c r="BN23" s="22">
        <v>9.4000000000000004E-3</v>
      </c>
      <c r="BO23" s="22">
        <v>4.84</v>
      </c>
      <c r="BP23" s="22">
        <v>0.3</v>
      </c>
      <c r="BQ23" s="22">
        <v>8.8999999999999999E-3</v>
      </c>
      <c r="BR23" s="22">
        <v>0.32600000000000001</v>
      </c>
      <c r="BS23" s="22">
        <v>6.2E-2</v>
      </c>
      <c r="BT23" s="22">
        <v>6.4000000000000003E-3</v>
      </c>
      <c r="BU23" s="22">
        <v>0.77</v>
      </c>
      <c r="BV23" s="22">
        <v>0.21</v>
      </c>
      <c r="BW23" s="22">
        <v>3.7999999999999999E-2</v>
      </c>
      <c r="BX23" s="22">
        <v>7.3999999999999996E-2</v>
      </c>
      <c r="BY23" s="22">
        <v>6.4000000000000001E-2</v>
      </c>
      <c r="BZ23" s="22">
        <v>6.6000000000000003E-2</v>
      </c>
      <c r="CA23" s="22">
        <v>0.45500000000000002</v>
      </c>
      <c r="CB23" s="22">
        <v>8.6999999999999994E-2</v>
      </c>
      <c r="CC23" s="22">
        <v>1.2E-2</v>
      </c>
      <c r="CD23" s="22"/>
      <c r="CE23" s="22"/>
      <c r="CF23" s="22">
        <v>4.2999999999999997E-2</v>
      </c>
      <c r="CG23" s="22"/>
      <c r="CH23" s="22"/>
      <c r="CI23" s="22">
        <v>6.1999999999999998E-3</v>
      </c>
      <c r="CJ23" s="22"/>
      <c r="CK23" s="22"/>
      <c r="CL23" s="22">
        <v>2.5000000000000001E-2</v>
      </c>
      <c r="CM23" s="22"/>
      <c r="CN23" s="22"/>
      <c r="CO23" s="22">
        <v>6.1999999999999998E-3</v>
      </c>
      <c r="CP23" s="22"/>
      <c r="CQ23" s="22"/>
      <c r="CR23" s="22">
        <v>1.7999999999999999E-2</v>
      </c>
      <c r="CS23" s="22"/>
      <c r="CT23" s="22"/>
      <c r="CU23" s="22">
        <v>8.9999999999999993E-3</v>
      </c>
      <c r="CV23" s="22"/>
      <c r="CW23" s="22"/>
      <c r="CX23" s="22">
        <v>5.8000000000000003E-2</v>
      </c>
      <c r="CY23" s="22"/>
      <c r="CZ23" s="22"/>
      <c r="DA23" s="22">
        <v>6.1000000000000004E-3</v>
      </c>
      <c r="DB23" s="22"/>
      <c r="DC23" s="22"/>
      <c r="DD23" s="22">
        <v>3.3000000000000002E-2</v>
      </c>
      <c r="DE23" s="22"/>
      <c r="DF23" s="22"/>
      <c r="DG23" s="22">
        <v>6.7000000000000002E-3</v>
      </c>
      <c r="DH23" s="22">
        <v>17.8</v>
      </c>
      <c r="DI23" s="22">
        <v>1</v>
      </c>
      <c r="DJ23" s="22">
        <v>0.12</v>
      </c>
      <c r="DK23" s="22"/>
      <c r="DL23" s="22"/>
      <c r="DM23" s="22">
        <v>8.0000000000000002E-3</v>
      </c>
      <c r="DN23" s="22"/>
      <c r="DO23" s="22"/>
      <c r="DP23" s="22">
        <v>7.3000000000000001E-3</v>
      </c>
    </row>
    <row r="24" spans="1:120" x14ac:dyDescent="0.3">
      <c r="A24" s="22" t="s">
        <v>31</v>
      </c>
      <c r="B24" s="22" t="s">
        <v>305</v>
      </c>
      <c r="C24" s="22" t="s">
        <v>203</v>
      </c>
      <c r="D24" s="22">
        <v>22</v>
      </c>
      <c r="E24" s="22">
        <v>2.2999999999999998</v>
      </c>
      <c r="F24" s="22">
        <v>0.46</v>
      </c>
      <c r="G24" s="22">
        <v>5</v>
      </c>
      <c r="H24" s="22">
        <v>1.2</v>
      </c>
      <c r="I24" s="22">
        <v>0.17</v>
      </c>
      <c r="J24" s="22">
        <v>122200</v>
      </c>
      <c r="K24" s="22">
        <v>5100</v>
      </c>
      <c r="L24" s="22">
        <v>6.9</v>
      </c>
      <c r="M24" s="22">
        <v>34600</v>
      </c>
      <c r="N24" s="22">
        <v>1600</v>
      </c>
      <c r="O24" s="22">
        <v>210</v>
      </c>
      <c r="P24" s="22">
        <v>6.77</v>
      </c>
      <c r="Q24" s="22">
        <v>0.85</v>
      </c>
      <c r="R24" s="22">
        <v>0.5</v>
      </c>
      <c r="S24" s="22">
        <v>16.5</v>
      </c>
      <c r="T24" s="22">
        <v>2.9</v>
      </c>
      <c r="U24" s="22">
        <v>3.4</v>
      </c>
      <c r="V24" s="22"/>
      <c r="W24" s="22"/>
      <c r="X24" s="22">
        <v>0.28999999999999998</v>
      </c>
      <c r="Y24" s="22"/>
      <c r="Z24" s="22"/>
      <c r="AA24" s="22">
        <v>4</v>
      </c>
      <c r="AB24" s="22">
        <v>7.3</v>
      </c>
      <c r="AC24" s="22">
        <v>1.8</v>
      </c>
      <c r="AD24" s="22">
        <v>4.3</v>
      </c>
      <c r="AE24" s="22"/>
      <c r="AF24" s="22"/>
      <c r="AG24" s="22">
        <v>0.3</v>
      </c>
      <c r="AH24" s="22"/>
      <c r="AI24" s="22"/>
      <c r="AJ24" s="22">
        <v>1</v>
      </c>
      <c r="AK24" s="22"/>
      <c r="AL24" s="22"/>
      <c r="AM24" s="22">
        <v>0.78</v>
      </c>
      <c r="AN24" s="22">
        <v>23.5</v>
      </c>
      <c r="AO24" s="22">
        <v>2.1</v>
      </c>
      <c r="AP24" s="22">
        <v>8.3000000000000004E-2</v>
      </c>
      <c r="AQ24" s="22">
        <v>0.87</v>
      </c>
      <c r="AR24" s="22">
        <v>0.19</v>
      </c>
      <c r="AS24" s="22">
        <v>0.2</v>
      </c>
      <c r="AT24" s="22">
        <v>1980</v>
      </c>
      <c r="AU24" s="22">
        <v>120</v>
      </c>
      <c r="AV24" s="22">
        <v>1.0999999999999999E-2</v>
      </c>
      <c r="AW24" s="22"/>
      <c r="AX24" s="22"/>
      <c r="AY24" s="22">
        <v>2.7E-2</v>
      </c>
      <c r="AZ24" s="22"/>
      <c r="BA24" s="22"/>
      <c r="BB24" s="22">
        <v>4.8000000000000001E-2</v>
      </c>
      <c r="BC24" s="22"/>
      <c r="BD24" s="22"/>
      <c r="BE24" s="22">
        <v>1.2999999999999999E-2</v>
      </c>
      <c r="BF24" s="22"/>
      <c r="BG24" s="22"/>
      <c r="BH24" s="22">
        <v>4.5999999999999999E-2</v>
      </c>
      <c r="BI24" s="22">
        <v>300</v>
      </c>
      <c r="BJ24" s="22">
        <v>28</v>
      </c>
      <c r="BK24" s="22">
        <v>6.6000000000000003E-2</v>
      </c>
      <c r="BL24" s="22">
        <v>1.73</v>
      </c>
      <c r="BM24" s="22">
        <v>0.18</v>
      </c>
      <c r="BN24" s="22">
        <v>9.2999999999999992E-3</v>
      </c>
      <c r="BO24" s="22">
        <v>1.79</v>
      </c>
      <c r="BP24" s="22">
        <v>0.19</v>
      </c>
      <c r="BQ24" s="22">
        <v>8.8000000000000005E-3</v>
      </c>
      <c r="BR24" s="22">
        <v>9.2999999999999999E-2</v>
      </c>
      <c r="BS24" s="22">
        <v>2.5000000000000001E-2</v>
      </c>
      <c r="BT24" s="22">
        <v>6.3E-3</v>
      </c>
      <c r="BU24" s="22">
        <v>0.33</v>
      </c>
      <c r="BV24" s="22">
        <v>0.12</v>
      </c>
      <c r="BW24" s="22">
        <v>3.6999999999999998E-2</v>
      </c>
      <c r="BX24" s="22"/>
      <c r="BY24" s="22"/>
      <c r="BZ24" s="22">
        <v>4.2000000000000003E-2</v>
      </c>
      <c r="CA24" s="22">
        <v>0.40300000000000002</v>
      </c>
      <c r="CB24" s="22">
        <v>9.7000000000000003E-2</v>
      </c>
      <c r="CC24" s="22">
        <v>1.2E-2</v>
      </c>
      <c r="CD24" s="22"/>
      <c r="CE24" s="22"/>
      <c r="CF24" s="22">
        <v>4.2999999999999997E-2</v>
      </c>
      <c r="CG24" s="22"/>
      <c r="CH24" s="22"/>
      <c r="CI24" s="22">
        <v>6.1000000000000004E-3</v>
      </c>
      <c r="CJ24" s="22"/>
      <c r="CK24" s="22"/>
      <c r="CL24" s="22">
        <v>2.4E-2</v>
      </c>
      <c r="CM24" s="22"/>
      <c r="CN24" s="22"/>
      <c r="CO24" s="22">
        <v>6.1999999999999998E-3</v>
      </c>
      <c r="CP24" s="22"/>
      <c r="CQ24" s="22"/>
      <c r="CR24" s="22">
        <v>1.7000000000000001E-2</v>
      </c>
      <c r="CS24" s="22"/>
      <c r="CT24" s="22"/>
      <c r="CU24" s="22">
        <v>9.1000000000000004E-3</v>
      </c>
      <c r="CV24" s="22"/>
      <c r="CW24" s="22"/>
      <c r="CX24" s="22">
        <v>3.6999999999999998E-2</v>
      </c>
      <c r="CY24" s="22"/>
      <c r="CZ24" s="22"/>
      <c r="DA24" s="22">
        <v>6.1000000000000004E-3</v>
      </c>
      <c r="DB24" s="22"/>
      <c r="DC24" s="22"/>
      <c r="DD24" s="22">
        <v>3.3000000000000002E-2</v>
      </c>
      <c r="DE24" s="22"/>
      <c r="DF24" s="22"/>
      <c r="DG24" s="22">
        <v>6.7000000000000002E-3</v>
      </c>
      <c r="DH24" s="22">
        <v>19.2</v>
      </c>
      <c r="DI24" s="22">
        <v>1.5</v>
      </c>
      <c r="DJ24" s="22">
        <v>0.13</v>
      </c>
      <c r="DK24" s="22"/>
      <c r="DL24" s="22"/>
      <c r="DM24" s="22">
        <v>7.9000000000000008E-3</v>
      </c>
      <c r="DN24" s="22"/>
      <c r="DO24" s="22"/>
      <c r="DP24" s="22">
        <v>7.1999999999999998E-3</v>
      </c>
    </row>
    <row r="25" spans="1:120" x14ac:dyDescent="0.3">
      <c r="A25" s="22" t="s">
        <v>32</v>
      </c>
      <c r="B25" s="22" t="s">
        <v>305</v>
      </c>
      <c r="C25" s="22" t="s">
        <v>203</v>
      </c>
      <c r="D25" s="22">
        <v>18.899999999999999</v>
      </c>
      <c r="E25" s="22">
        <v>1.8</v>
      </c>
      <c r="F25" s="22">
        <v>0.53</v>
      </c>
      <c r="G25" s="22">
        <v>2.4300000000000002</v>
      </c>
      <c r="H25" s="22">
        <v>0.74</v>
      </c>
      <c r="I25" s="22">
        <v>0.18</v>
      </c>
      <c r="J25" s="22">
        <v>120300</v>
      </c>
      <c r="K25" s="22">
        <v>5000</v>
      </c>
      <c r="L25" s="22">
        <v>2.4</v>
      </c>
      <c r="M25" s="22">
        <v>32700</v>
      </c>
      <c r="N25" s="22">
        <v>1900</v>
      </c>
      <c r="O25" s="22">
        <v>210</v>
      </c>
      <c r="P25" s="22">
        <v>6.38</v>
      </c>
      <c r="Q25" s="22">
        <v>0.86</v>
      </c>
      <c r="R25" s="22">
        <v>0.43</v>
      </c>
      <c r="S25" s="22">
        <v>30.3</v>
      </c>
      <c r="T25" s="22">
        <v>5.0999999999999996</v>
      </c>
      <c r="U25" s="22">
        <v>2.6</v>
      </c>
      <c r="V25" s="22"/>
      <c r="W25" s="22"/>
      <c r="X25" s="22">
        <v>0.3</v>
      </c>
      <c r="Y25" s="22"/>
      <c r="Z25" s="22"/>
      <c r="AA25" s="22">
        <v>3.4</v>
      </c>
      <c r="AB25" s="22">
        <v>6.9</v>
      </c>
      <c r="AC25" s="22">
        <v>2</v>
      </c>
      <c r="AD25" s="22">
        <v>4.3</v>
      </c>
      <c r="AE25" s="22"/>
      <c r="AF25" s="22"/>
      <c r="AG25" s="22">
        <v>0.24</v>
      </c>
      <c r="AH25" s="22"/>
      <c r="AI25" s="22"/>
      <c r="AJ25" s="22">
        <v>1.1000000000000001</v>
      </c>
      <c r="AK25" s="22"/>
      <c r="AL25" s="22"/>
      <c r="AM25" s="22">
        <v>0.64</v>
      </c>
      <c r="AN25" s="22">
        <v>21.9</v>
      </c>
      <c r="AO25" s="22">
        <v>2.1</v>
      </c>
      <c r="AP25" s="22">
        <v>4.3999999999999997E-2</v>
      </c>
      <c r="AQ25" s="22">
        <v>0.91</v>
      </c>
      <c r="AR25" s="22">
        <v>0.2</v>
      </c>
      <c r="AS25" s="22">
        <v>0.2</v>
      </c>
      <c r="AT25" s="22">
        <v>2050</v>
      </c>
      <c r="AU25" s="22">
        <v>100</v>
      </c>
      <c r="AV25" s="22">
        <v>1.0999999999999999E-2</v>
      </c>
      <c r="AW25" s="22"/>
      <c r="AX25" s="22"/>
      <c r="AY25" s="22">
        <v>0.01</v>
      </c>
      <c r="AZ25" s="22"/>
      <c r="BA25" s="22"/>
      <c r="BB25" s="22">
        <v>2.1999999999999999E-2</v>
      </c>
      <c r="BC25" s="22"/>
      <c r="BD25" s="22"/>
      <c r="BE25" s="22">
        <v>1.2999999999999999E-2</v>
      </c>
      <c r="BF25" s="22"/>
      <c r="BG25" s="22"/>
      <c r="BH25" s="22">
        <v>4.5999999999999999E-2</v>
      </c>
      <c r="BI25" s="22">
        <v>433</v>
      </c>
      <c r="BJ25" s="22">
        <v>39</v>
      </c>
      <c r="BK25" s="22">
        <v>6.7000000000000004E-2</v>
      </c>
      <c r="BL25" s="22">
        <v>4.53</v>
      </c>
      <c r="BM25" s="22">
        <v>0.43</v>
      </c>
      <c r="BN25" s="22">
        <v>9.4000000000000004E-3</v>
      </c>
      <c r="BO25" s="22">
        <v>3.77</v>
      </c>
      <c r="BP25" s="22">
        <v>0.25</v>
      </c>
      <c r="BQ25" s="22">
        <v>8.8999999999999999E-3</v>
      </c>
      <c r="BR25" s="22">
        <v>0.16600000000000001</v>
      </c>
      <c r="BS25" s="22">
        <v>4.3999999999999997E-2</v>
      </c>
      <c r="BT25" s="22">
        <v>6.3E-3</v>
      </c>
      <c r="BU25" s="22">
        <v>0.56000000000000005</v>
      </c>
      <c r="BV25" s="22">
        <v>0.18</v>
      </c>
      <c r="BW25" s="22">
        <v>0.06</v>
      </c>
      <c r="BX25" s="22"/>
      <c r="BY25" s="22"/>
      <c r="BZ25" s="22">
        <v>4.2000000000000003E-2</v>
      </c>
      <c r="CA25" s="22">
        <v>0.46300000000000002</v>
      </c>
      <c r="CB25" s="22">
        <v>9.9000000000000005E-2</v>
      </c>
      <c r="CC25" s="22">
        <v>1.2E-2</v>
      </c>
      <c r="CD25" s="22"/>
      <c r="CE25" s="22"/>
      <c r="CF25" s="22">
        <v>4.2999999999999997E-2</v>
      </c>
      <c r="CG25" s="22"/>
      <c r="CH25" s="22"/>
      <c r="CI25" s="22">
        <v>6.1999999999999998E-3</v>
      </c>
      <c r="CJ25" s="22"/>
      <c r="CK25" s="22"/>
      <c r="CL25" s="22">
        <v>2.5000000000000001E-2</v>
      </c>
      <c r="CM25" s="22"/>
      <c r="CN25" s="22"/>
      <c r="CO25" s="22">
        <v>9.9000000000000008E-3</v>
      </c>
      <c r="CP25" s="22"/>
      <c r="CQ25" s="22"/>
      <c r="CR25" s="22">
        <v>1.7999999999999999E-2</v>
      </c>
      <c r="CS25" s="22"/>
      <c r="CT25" s="22"/>
      <c r="CU25" s="22">
        <v>5.7999999999999996E-3</v>
      </c>
      <c r="CV25" s="22"/>
      <c r="CW25" s="22"/>
      <c r="CX25" s="22">
        <v>3.6999999999999998E-2</v>
      </c>
      <c r="CY25" s="22"/>
      <c r="CZ25" s="22"/>
      <c r="DA25" s="22">
        <v>6.1000000000000004E-3</v>
      </c>
      <c r="DB25" s="22"/>
      <c r="DC25" s="22"/>
      <c r="DD25" s="22">
        <v>3.4000000000000002E-2</v>
      </c>
      <c r="DE25" s="22"/>
      <c r="DF25" s="22"/>
      <c r="DG25" s="22">
        <v>1.0999999999999999E-2</v>
      </c>
      <c r="DH25" s="22">
        <v>18</v>
      </c>
      <c r="DI25" s="22">
        <v>1.1000000000000001</v>
      </c>
      <c r="DJ25" s="22">
        <v>9.5000000000000001E-2</v>
      </c>
      <c r="DK25" s="22"/>
      <c r="DL25" s="22"/>
      <c r="DM25" s="22">
        <v>1.2999999999999999E-2</v>
      </c>
      <c r="DN25" s="22"/>
      <c r="DO25" s="22"/>
      <c r="DP25" s="22">
        <v>7.3000000000000001E-3</v>
      </c>
    </row>
    <row r="26" spans="1:120" x14ac:dyDescent="0.3">
      <c r="A26" s="22" t="s">
        <v>13</v>
      </c>
      <c r="B26" s="22" t="s">
        <v>305</v>
      </c>
      <c r="C26" s="22" t="s">
        <v>203</v>
      </c>
      <c r="D26" s="22">
        <v>19.399999999999999</v>
      </c>
      <c r="E26" s="22">
        <v>2</v>
      </c>
      <c r="F26" s="22">
        <v>0.34</v>
      </c>
      <c r="G26" s="22">
        <v>2.2799999999999998</v>
      </c>
      <c r="H26" s="22">
        <v>0.74</v>
      </c>
      <c r="I26" s="22">
        <v>0.18</v>
      </c>
      <c r="J26" s="22">
        <v>130500</v>
      </c>
      <c r="K26" s="22">
        <v>5900</v>
      </c>
      <c r="L26" s="22">
        <v>2.4</v>
      </c>
      <c r="M26" s="22">
        <v>43000</v>
      </c>
      <c r="N26" s="22">
        <v>2500</v>
      </c>
      <c r="O26" s="22">
        <v>250</v>
      </c>
      <c r="P26" s="22">
        <v>6.4</v>
      </c>
      <c r="Q26" s="22">
        <v>0.89</v>
      </c>
      <c r="R26" s="22">
        <v>0.52</v>
      </c>
      <c r="S26" s="22">
        <v>30.6</v>
      </c>
      <c r="T26" s="22">
        <v>5.5</v>
      </c>
      <c r="U26" s="22">
        <v>2.7</v>
      </c>
      <c r="V26" s="22"/>
      <c r="W26" s="22"/>
      <c r="X26" s="22">
        <v>0.37</v>
      </c>
      <c r="Y26" s="22"/>
      <c r="Z26" s="22"/>
      <c r="AA26" s="22">
        <v>4.2</v>
      </c>
      <c r="AB26" s="22">
        <v>12.8</v>
      </c>
      <c r="AC26" s="22">
        <v>2.1</v>
      </c>
      <c r="AD26" s="22">
        <v>3.4</v>
      </c>
      <c r="AE26" s="22"/>
      <c r="AF26" s="22"/>
      <c r="AG26" s="22">
        <v>0.2</v>
      </c>
      <c r="AH26" s="22"/>
      <c r="AI26" s="22"/>
      <c r="AJ26" s="22">
        <v>1.1000000000000001</v>
      </c>
      <c r="AK26" s="22"/>
      <c r="AL26" s="22"/>
      <c r="AM26" s="22">
        <v>0.95</v>
      </c>
      <c r="AN26" s="22">
        <v>23.1</v>
      </c>
      <c r="AO26" s="22">
        <v>2.4</v>
      </c>
      <c r="AP26" s="22">
        <v>0.17</v>
      </c>
      <c r="AQ26" s="22">
        <v>0.53</v>
      </c>
      <c r="AR26" s="22">
        <v>0.17</v>
      </c>
      <c r="AS26" s="22">
        <v>0.22</v>
      </c>
      <c r="AT26" s="22">
        <v>2610</v>
      </c>
      <c r="AU26" s="22">
        <v>150</v>
      </c>
      <c r="AV26" s="22">
        <v>1.7999999999999999E-2</v>
      </c>
      <c r="AW26" s="22">
        <v>2.4E-2</v>
      </c>
      <c r="AX26" s="22">
        <v>2.1999999999999999E-2</v>
      </c>
      <c r="AY26" s="22">
        <v>0.01</v>
      </c>
      <c r="AZ26" s="22"/>
      <c r="BA26" s="22"/>
      <c r="BB26" s="22">
        <v>3.4000000000000002E-2</v>
      </c>
      <c r="BC26" s="22"/>
      <c r="BD26" s="22"/>
      <c r="BE26" s="22">
        <v>1.2999999999999999E-2</v>
      </c>
      <c r="BF26" s="22"/>
      <c r="BG26" s="22"/>
      <c r="BH26" s="22">
        <v>3.5000000000000003E-2</v>
      </c>
      <c r="BI26" s="22">
        <v>446</v>
      </c>
      <c r="BJ26" s="22">
        <v>45</v>
      </c>
      <c r="BK26" s="22">
        <v>6.7000000000000004E-2</v>
      </c>
      <c r="BL26" s="22">
        <v>9.3000000000000007</v>
      </c>
      <c r="BM26" s="22">
        <v>0.86</v>
      </c>
      <c r="BN26" s="22">
        <v>9.4000000000000004E-3</v>
      </c>
      <c r="BO26" s="22">
        <v>7.74</v>
      </c>
      <c r="BP26" s="22">
        <v>0.48</v>
      </c>
      <c r="BQ26" s="22">
        <v>8.8999999999999999E-3</v>
      </c>
      <c r="BR26" s="22">
        <v>0.48399999999999999</v>
      </c>
      <c r="BS26" s="22">
        <v>7.9000000000000001E-2</v>
      </c>
      <c r="BT26" s="22">
        <v>0.01</v>
      </c>
      <c r="BU26" s="22">
        <v>0.95</v>
      </c>
      <c r="BV26" s="22">
        <v>0.23</v>
      </c>
      <c r="BW26" s="22">
        <v>3.7999999999999999E-2</v>
      </c>
      <c r="BX26" s="22"/>
      <c r="BY26" s="22"/>
      <c r="BZ26" s="22">
        <v>4.2000000000000003E-2</v>
      </c>
      <c r="CA26" s="22">
        <v>0.55000000000000004</v>
      </c>
      <c r="CB26" s="22">
        <v>0.1</v>
      </c>
      <c r="CC26" s="22">
        <v>1.2E-2</v>
      </c>
      <c r="CD26" s="22">
        <v>0.05</v>
      </c>
      <c r="CE26" s="22">
        <v>5.6000000000000001E-2</v>
      </c>
      <c r="CF26" s="22">
        <v>4.2999999999999997E-2</v>
      </c>
      <c r="CG26" s="22"/>
      <c r="CH26" s="22"/>
      <c r="CI26" s="22">
        <v>6.1999999999999998E-3</v>
      </c>
      <c r="CJ26" s="22"/>
      <c r="CK26" s="22"/>
      <c r="CL26" s="22">
        <v>2.5000000000000001E-2</v>
      </c>
      <c r="CM26" s="22"/>
      <c r="CN26" s="22"/>
      <c r="CO26" s="22">
        <v>6.1999999999999998E-3</v>
      </c>
      <c r="CP26" s="22"/>
      <c r="CQ26" s="22"/>
      <c r="CR26" s="22">
        <v>1.7000000000000001E-2</v>
      </c>
      <c r="CS26" s="22"/>
      <c r="CT26" s="22"/>
      <c r="CU26" s="22">
        <v>5.7999999999999996E-3</v>
      </c>
      <c r="CV26" s="22"/>
      <c r="CW26" s="22"/>
      <c r="CX26" s="22">
        <v>3.6999999999999998E-2</v>
      </c>
      <c r="CY26" s="22"/>
      <c r="CZ26" s="22"/>
      <c r="DA26" s="22">
        <v>6.1000000000000004E-3</v>
      </c>
      <c r="DB26" s="22"/>
      <c r="DC26" s="22"/>
      <c r="DD26" s="22">
        <v>2.1000000000000001E-2</v>
      </c>
      <c r="DE26" s="22"/>
      <c r="DF26" s="22"/>
      <c r="DG26" s="22">
        <v>6.7000000000000002E-3</v>
      </c>
      <c r="DH26" s="22">
        <v>21.1</v>
      </c>
      <c r="DI26" s="22">
        <v>1.8</v>
      </c>
      <c r="DJ26" s="22">
        <v>0.12</v>
      </c>
      <c r="DK26" s="22"/>
      <c r="DL26" s="22"/>
      <c r="DM26" s="22">
        <v>7.9000000000000008E-3</v>
      </c>
      <c r="DN26" s="22"/>
      <c r="DO26" s="22"/>
      <c r="DP26" s="22">
        <v>7.3000000000000001E-3</v>
      </c>
    </row>
    <row r="27" spans="1:120" x14ac:dyDescent="0.3">
      <c r="A27" s="22" t="s">
        <v>33</v>
      </c>
      <c r="B27" s="22" t="s">
        <v>305</v>
      </c>
      <c r="C27" s="22" t="s">
        <v>203</v>
      </c>
      <c r="D27" s="22">
        <v>21.4</v>
      </c>
      <c r="E27" s="22">
        <v>2.4</v>
      </c>
      <c r="F27" s="22">
        <v>0.4</v>
      </c>
      <c r="G27" s="22">
        <v>2.92</v>
      </c>
      <c r="H27" s="22">
        <v>0.97</v>
      </c>
      <c r="I27" s="22">
        <v>0.32</v>
      </c>
      <c r="J27" s="22">
        <v>132900</v>
      </c>
      <c r="K27" s="22">
        <v>6000</v>
      </c>
      <c r="L27" s="22">
        <v>2.2999999999999998</v>
      </c>
      <c r="M27" s="22">
        <v>44700</v>
      </c>
      <c r="N27" s="22">
        <v>2300</v>
      </c>
      <c r="O27" s="22">
        <v>300</v>
      </c>
      <c r="P27" s="22">
        <v>6.41</v>
      </c>
      <c r="Q27" s="22">
        <v>0.85</v>
      </c>
      <c r="R27" s="22">
        <v>0.43</v>
      </c>
      <c r="S27" s="22">
        <v>38.5</v>
      </c>
      <c r="T27" s="22">
        <v>5</v>
      </c>
      <c r="U27" s="22">
        <v>2.8</v>
      </c>
      <c r="V27" s="22"/>
      <c r="W27" s="22"/>
      <c r="X27" s="22">
        <v>0.28999999999999998</v>
      </c>
      <c r="Y27" s="22"/>
      <c r="Z27" s="22"/>
      <c r="AA27" s="22">
        <v>4.5999999999999996</v>
      </c>
      <c r="AB27" s="22">
        <v>14.2</v>
      </c>
      <c r="AC27" s="22">
        <v>1.7</v>
      </c>
      <c r="AD27" s="22">
        <v>4.5999999999999996</v>
      </c>
      <c r="AE27" s="22"/>
      <c r="AF27" s="22"/>
      <c r="AG27" s="22">
        <v>0.28000000000000003</v>
      </c>
      <c r="AH27" s="22"/>
      <c r="AI27" s="22"/>
      <c r="AJ27" s="22">
        <v>0.97</v>
      </c>
      <c r="AK27" s="22"/>
      <c r="AL27" s="22"/>
      <c r="AM27" s="22">
        <v>0.74</v>
      </c>
      <c r="AN27" s="22">
        <v>25.3</v>
      </c>
      <c r="AO27" s="22">
        <v>2.7</v>
      </c>
      <c r="AP27" s="22">
        <v>0.1</v>
      </c>
      <c r="AQ27" s="22">
        <v>0.56999999999999995</v>
      </c>
      <c r="AR27" s="22">
        <v>0.19</v>
      </c>
      <c r="AS27" s="22">
        <v>0.25</v>
      </c>
      <c r="AT27" s="22">
        <v>3010</v>
      </c>
      <c r="AU27" s="22">
        <v>190</v>
      </c>
      <c r="AV27" s="22">
        <v>0.02</v>
      </c>
      <c r="AW27" s="22">
        <v>4.2999999999999997E-2</v>
      </c>
      <c r="AX27" s="22">
        <v>2.3E-2</v>
      </c>
      <c r="AY27" s="22">
        <v>1.7999999999999999E-2</v>
      </c>
      <c r="AZ27" s="22"/>
      <c r="BA27" s="22"/>
      <c r="BB27" s="22">
        <v>3.9E-2</v>
      </c>
      <c r="BC27" s="22"/>
      <c r="BD27" s="22"/>
      <c r="BE27" s="22">
        <v>2.4E-2</v>
      </c>
      <c r="BF27" s="22"/>
      <c r="BG27" s="22"/>
      <c r="BH27" s="22">
        <v>6.6000000000000003E-2</v>
      </c>
      <c r="BI27" s="22">
        <v>491</v>
      </c>
      <c r="BJ27" s="22">
        <v>50</v>
      </c>
      <c r="BK27" s="22">
        <v>7.1999999999999995E-2</v>
      </c>
      <c r="BL27" s="22">
        <v>9.8699999999999992</v>
      </c>
      <c r="BM27" s="22">
        <v>0.74</v>
      </c>
      <c r="BN27" s="22">
        <v>0.01</v>
      </c>
      <c r="BO27" s="22">
        <v>9.39</v>
      </c>
      <c r="BP27" s="22">
        <v>0.62</v>
      </c>
      <c r="BQ27" s="22">
        <v>9.5999999999999992E-3</v>
      </c>
      <c r="BR27" s="22">
        <v>0.51600000000000001</v>
      </c>
      <c r="BS27" s="22">
        <v>7.8E-2</v>
      </c>
      <c r="BT27" s="22">
        <v>1.0999999999999999E-2</v>
      </c>
      <c r="BU27" s="22">
        <v>1.63</v>
      </c>
      <c r="BV27" s="22">
        <v>0.35</v>
      </c>
      <c r="BW27" s="22">
        <v>0.04</v>
      </c>
      <c r="BX27" s="22"/>
      <c r="BY27" s="22"/>
      <c r="BZ27" s="22">
        <v>4.5999999999999999E-2</v>
      </c>
      <c r="CA27" s="22">
        <v>0.74</v>
      </c>
      <c r="CB27" s="22">
        <v>0.12</v>
      </c>
      <c r="CC27" s="22">
        <v>1.2999999999999999E-2</v>
      </c>
      <c r="CD27" s="22">
        <v>5.3999999999999999E-2</v>
      </c>
      <c r="CE27" s="22">
        <v>6.0999999999999999E-2</v>
      </c>
      <c r="CF27" s="22">
        <v>4.5999999999999999E-2</v>
      </c>
      <c r="CG27" s="22"/>
      <c r="CH27" s="22"/>
      <c r="CI27" s="22">
        <v>6.7000000000000002E-3</v>
      </c>
      <c r="CJ27" s="22"/>
      <c r="CK27" s="22"/>
      <c r="CL27" s="22">
        <v>2.5999999999999999E-2</v>
      </c>
      <c r="CM27" s="22"/>
      <c r="CN27" s="22"/>
      <c r="CO27" s="22">
        <v>6.7000000000000002E-3</v>
      </c>
      <c r="CP27" s="22"/>
      <c r="CQ27" s="22"/>
      <c r="CR27" s="22">
        <v>1.9E-2</v>
      </c>
      <c r="CS27" s="22"/>
      <c r="CT27" s="22"/>
      <c r="CU27" s="22">
        <v>6.1999999999999998E-3</v>
      </c>
      <c r="CV27" s="22"/>
      <c r="CW27" s="22"/>
      <c r="CX27" s="22">
        <v>0.04</v>
      </c>
      <c r="CY27" s="22"/>
      <c r="CZ27" s="22"/>
      <c r="DA27" s="22">
        <v>6.6E-3</v>
      </c>
      <c r="DB27" s="22"/>
      <c r="DC27" s="22"/>
      <c r="DD27" s="22">
        <v>3.7999999999999999E-2</v>
      </c>
      <c r="DE27" s="22"/>
      <c r="DF27" s="22"/>
      <c r="DG27" s="22">
        <v>7.3000000000000001E-3</v>
      </c>
      <c r="DH27" s="22">
        <v>19.100000000000001</v>
      </c>
      <c r="DI27" s="22">
        <v>1.3</v>
      </c>
      <c r="DJ27" s="22">
        <v>0.17</v>
      </c>
      <c r="DK27" s="22"/>
      <c r="DL27" s="22"/>
      <c r="DM27" s="22">
        <v>8.6E-3</v>
      </c>
      <c r="DN27" s="22"/>
      <c r="DO27" s="22"/>
      <c r="DP27" s="22">
        <v>7.7999999999999996E-3</v>
      </c>
    </row>
    <row r="28" spans="1:120" x14ac:dyDescent="0.3">
      <c r="A28" s="22" t="s">
        <v>34</v>
      </c>
      <c r="B28" s="22" t="s">
        <v>305</v>
      </c>
      <c r="C28" s="22" t="s">
        <v>203</v>
      </c>
      <c r="D28" s="22">
        <v>22.5</v>
      </c>
      <c r="E28" s="22">
        <v>2.4</v>
      </c>
      <c r="F28" s="22">
        <v>0.45</v>
      </c>
      <c r="G28" s="22">
        <v>2.5299999999999998</v>
      </c>
      <c r="H28" s="22">
        <v>0.84</v>
      </c>
      <c r="I28" s="22">
        <v>0.3</v>
      </c>
      <c r="J28" s="22">
        <v>134400</v>
      </c>
      <c r="K28" s="22">
        <v>6700</v>
      </c>
      <c r="L28" s="22">
        <v>2.8</v>
      </c>
      <c r="M28" s="22">
        <v>48000</v>
      </c>
      <c r="N28" s="22">
        <v>2800</v>
      </c>
      <c r="O28" s="22">
        <v>310</v>
      </c>
      <c r="P28" s="22">
        <v>6.2</v>
      </c>
      <c r="Q28" s="22">
        <v>0.74</v>
      </c>
      <c r="R28" s="22">
        <v>0.56000000000000005</v>
      </c>
      <c r="S28" s="22">
        <v>32.1</v>
      </c>
      <c r="T28" s="22">
        <v>5.8</v>
      </c>
      <c r="U28" s="22">
        <v>2.4</v>
      </c>
      <c r="V28" s="22"/>
      <c r="W28" s="22"/>
      <c r="X28" s="22">
        <v>0.34</v>
      </c>
      <c r="Y28" s="22"/>
      <c r="Z28" s="22"/>
      <c r="AA28" s="22">
        <v>3.9</v>
      </c>
      <c r="AB28" s="22">
        <v>15.7</v>
      </c>
      <c r="AC28" s="22">
        <v>2.4</v>
      </c>
      <c r="AD28" s="22">
        <v>4.0999999999999996</v>
      </c>
      <c r="AE28" s="22"/>
      <c r="AF28" s="22"/>
      <c r="AG28" s="22">
        <v>0.23</v>
      </c>
      <c r="AH28" s="22"/>
      <c r="AI28" s="22"/>
      <c r="AJ28" s="22">
        <v>1.2</v>
      </c>
      <c r="AK28" s="22"/>
      <c r="AL28" s="22"/>
      <c r="AM28" s="22">
        <v>0.73</v>
      </c>
      <c r="AN28" s="22">
        <v>23</v>
      </c>
      <c r="AO28" s="22">
        <v>2.6</v>
      </c>
      <c r="AP28" s="22">
        <v>0.13</v>
      </c>
      <c r="AQ28" s="22">
        <v>0.55000000000000004</v>
      </c>
      <c r="AR28" s="22">
        <v>0.16</v>
      </c>
      <c r="AS28" s="22">
        <v>0.21</v>
      </c>
      <c r="AT28" s="22">
        <v>2950</v>
      </c>
      <c r="AU28" s="22">
        <v>190</v>
      </c>
      <c r="AV28" s="22">
        <v>1.2E-2</v>
      </c>
      <c r="AW28" s="22">
        <v>2.3E-2</v>
      </c>
      <c r="AX28" s="22">
        <v>1.9E-2</v>
      </c>
      <c r="AY28" s="22">
        <v>1.7999999999999999E-2</v>
      </c>
      <c r="AZ28" s="22"/>
      <c r="BA28" s="22"/>
      <c r="BB28" s="22">
        <v>5.1999999999999998E-2</v>
      </c>
      <c r="BC28" s="22"/>
      <c r="BD28" s="22"/>
      <c r="BE28" s="22">
        <v>1.4E-2</v>
      </c>
      <c r="BF28" s="22"/>
      <c r="BG28" s="22"/>
      <c r="BH28" s="22">
        <v>4.3999999999999997E-2</v>
      </c>
      <c r="BI28" s="22">
        <v>532</v>
      </c>
      <c r="BJ28" s="22">
        <v>55</v>
      </c>
      <c r="BK28" s="22">
        <v>7.0999999999999994E-2</v>
      </c>
      <c r="BL28" s="22">
        <v>6.97</v>
      </c>
      <c r="BM28" s="22">
        <v>0.82</v>
      </c>
      <c r="BN28" s="22">
        <v>0.01</v>
      </c>
      <c r="BO28" s="22">
        <v>7.2</v>
      </c>
      <c r="BP28" s="22">
        <v>0.74</v>
      </c>
      <c r="BQ28" s="22">
        <v>1.4999999999999999E-2</v>
      </c>
      <c r="BR28" s="22">
        <v>0.47399999999999998</v>
      </c>
      <c r="BS28" s="22">
        <v>8.5999999999999993E-2</v>
      </c>
      <c r="BT28" s="22">
        <v>1.0999999999999999E-2</v>
      </c>
      <c r="BU28" s="22">
        <v>1.35</v>
      </c>
      <c r="BV28" s="22">
        <v>0.38</v>
      </c>
      <c r="BW28" s="22">
        <v>0.04</v>
      </c>
      <c r="BX28" s="22">
        <v>7.6999999999999999E-2</v>
      </c>
      <c r="BY28" s="22">
        <v>6.7000000000000004E-2</v>
      </c>
      <c r="BZ28" s="22">
        <v>4.4999999999999998E-2</v>
      </c>
      <c r="CA28" s="22">
        <v>0.69</v>
      </c>
      <c r="CB28" s="22">
        <v>0.11</v>
      </c>
      <c r="CC28" s="22">
        <v>1.2999999999999999E-2</v>
      </c>
      <c r="CD28" s="22"/>
      <c r="CE28" s="22"/>
      <c r="CF28" s="22">
        <v>4.5999999999999999E-2</v>
      </c>
      <c r="CG28" s="22"/>
      <c r="CH28" s="22"/>
      <c r="CI28" s="22">
        <v>1.0999999999999999E-2</v>
      </c>
      <c r="CJ28" s="22"/>
      <c r="CK28" s="22"/>
      <c r="CL28" s="22">
        <v>4.2000000000000003E-2</v>
      </c>
      <c r="CM28" s="22"/>
      <c r="CN28" s="22"/>
      <c r="CO28" s="22">
        <v>6.6E-3</v>
      </c>
      <c r="CP28" s="22"/>
      <c r="CQ28" s="22"/>
      <c r="CR28" s="22">
        <v>1.9E-2</v>
      </c>
      <c r="CS28" s="22"/>
      <c r="CT28" s="22"/>
      <c r="CU28" s="22">
        <v>6.1999999999999998E-3</v>
      </c>
      <c r="CV28" s="22"/>
      <c r="CW28" s="22"/>
      <c r="CX28" s="22">
        <v>0.04</v>
      </c>
      <c r="CY28" s="22"/>
      <c r="CZ28" s="22"/>
      <c r="DA28" s="22">
        <v>6.4999999999999997E-3</v>
      </c>
      <c r="DB28" s="22"/>
      <c r="DC28" s="22"/>
      <c r="DD28" s="22">
        <v>2.1999999999999999E-2</v>
      </c>
      <c r="DE28" s="22"/>
      <c r="DF28" s="22"/>
      <c r="DG28" s="22">
        <v>7.1999999999999998E-3</v>
      </c>
      <c r="DH28" s="22">
        <v>17.8</v>
      </c>
      <c r="DI28" s="22">
        <v>1.3</v>
      </c>
      <c r="DJ28" s="22">
        <v>0.13</v>
      </c>
      <c r="DK28" s="22"/>
      <c r="DL28" s="22"/>
      <c r="DM28" s="22">
        <v>0.56000000000000005</v>
      </c>
      <c r="DN28" s="22"/>
      <c r="DO28" s="22"/>
      <c r="DP28" s="22">
        <v>7.7000000000000002E-3</v>
      </c>
    </row>
    <row r="29" spans="1:120" x14ac:dyDescent="0.3">
      <c r="A29" s="22" t="s">
        <v>35</v>
      </c>
      <c r="B29" s="22" t="s">
        <v>305</v>
      </c>
      <c r="C29" s="22" t="s">
        <v>203</v>
      </c>
      <c r="D29" s="22">
        <v>20.100000000000001</v>
      </c>
      <c r="E29" s="22">
        <v>2.1</v>
      </c>
      <c r="F29" s="22">
        <v>0.4</v>
      </c>
      <c r="G29" s="22">
        <v>2.23</v>
      </c>
      <c r="H29" s="22">
        <v>0.87</v>
      </c>
      <c r="I29" s="22">
        <v>0.45</v>
      </c>
      <c r="J29" s="22">
        <v>147800</v>
      </c>
      <c r="K29" s="22">
        <v>7400</v>
      </c>
      <c r="L29" s="22">
        <v>2.7</v>
      </c>
      <c r="M29" s="22">
        <v>58600</v>
      </c>
      <c r="N29" s="22">
        <v>3500</v>
      </c>
      <c r="O29" s="22">
        <v>280</v>
      </c>
      <c r="P29" s="22">
        <v>6.53</v>
      </c>
      <c r="Q29" s="22">
        <v>0.73</v>
      </c>
      <c r="R29" s="22">
        <v>0.65</v>
      </c>
      <c r="S29" s="22">
        <v>49.4</v>
      </c>
      <c r="T29" s="22">
        <v>6.8</v>
      </c>
      <c r="U29" s="22">
        <v>4.0999999999999996</v>
      </c>
      <c r="V29" s="22"/>
      <c r="W29" s="22"/>
      <c r="X29" s="22">
        <v>0.37</v>
      </c>
      <c r="Y29" s="22"/>
      <c r="Z29" s="22"/>
      <c r="AA29" s="22">
        <v>4.2</v>
      </c>
      <c r="AB29" s="22">
        <v>22.7</v>
      </c>
      <c r="AC29" s="22">
        <v>2.9</v>
      </c>
      <c r="AD29" s="22">
        <v>4.5999999999999996</v>
      </c>
      <c r="AE29" s="22"/>
      <c r="AF29" s="22"/>
      <c r="AG29" s="22">
        <v>0.37</v>
      </c>
      <c r="AH29" s="22"/>
      <c r="AI29" s="22"/>
      <c r="AJ29" s="22">
        <v>0.97</v>
      </c>
      <c r="AK29" s="22"/>
      <c r="AL29" s="22"/>
      <c r="AM29" s="22">
        <v>0.81</v>
      </c>
      <c r="AN29" s="22">
        <v>26</v>
      </c>
      <c r="AO29" s="22">
        <v>2.4</v>
      </c>
      <c r="AP29" s="22">
        <v>8.4000000000000005E-2</v>
      </c>
      <c r="AQ29" s="22">
        <v>0.54</v>
      </c>
      <c r="AR29" s="22">
        <v>0.19</v>
      </c>
      <c r="AS29" s="22">
        <v>0.24</v>
      </c>
      <c r="AT29" s="22">
        <v>3100</v>
      </c>
      <c r="AU29" s="22">
        <v>200</v>
      </c>
      <c r="AV29" s="22">
        <v>1.2999999999999999E-2</v>
      </c>
      <c r="AW29" s="22">
        <v>0.125</v>
      </c>
      <c r="AX29" s="22">
        <v>4.5999999999999999E-2</v>
      </c>
      <c r="AY29" s="22">
        <v>1.2E-2</v>
      </c>
      <c r="AZ29" s="22"/>
      <c r="BA29" s="22"/>
      <c r="BB29" s="22">
        <v>7.9000000000000001E-2</v>
      </c>
      <c r="BC29" s="22">
        <v>4.1000000000000002E-2</v>
      </c>
      <c r="BD29" s="22">
        <v>2.9000000000000001E-2</v>
      </c>
      <c r="BE29" s="22">
        <v>0.04</v>
      </c>
      <c r="BF29" s="22"/>
      <c r="BG29" s="22"/>
      <c r="BH29" s="22">
        <v>4.1000000000000002E-2</v>
      </c>
      <c r="BI29" s="22">
        <v>450</v>
      </c>
      <c r="BJ29" s="22">
        <v>42</v>
      </c>
      <c r="BK29" s="22">
        <v>7.4999999999999997E-2</v>
      </c>
      <c r="BL29" s="22">
        <v>12.5</v>
      </c>
      <c r="BM29" s="22">
        <v>1.1000000000000001</v>
      </c>
      <c r="BN29" s="22">
        <v>1.0999999999999999E-2</v>
      </c>
      <c r="BO29" s="22">
        <v>12.45</v>
      </c>
      <c r="BP29" s="22">
        <v>0.97</v>
      </c>
      <c r="BQ29" s="22">
        <v>2.3E-2</v>
      </c>
      <c r="BR29" s="22">
        <v>0.71499999999999997</v>
      </c>
      <c r="BS29" s="22">
        <v>7.9000000000000001E-2</v>
      </c>
      <c r="BT29" s="22">
        <v>7.1999999999999998E-3</v>
      </c>
      <c r="BU29" s="22">
        <v>2.42</v>
      </c>
      <c r="BV29" s="22">
        <v>0.5</v>
      </c>
      <c r="BW29" s="22">
        <v>4.2999999999999997E-2</v>
      </c>
      <c r="BX29" s="22">
        <v>0.15</v>
      </c>
      <c r="BY29" s="22">
        <v>0.11</v>
      </c>
      <c r="BZ29" s="22">
        <v>4.8000000000000001E-2</v>
      </c>
      <c r="CA29" s="22">
        <v>0.93</v>
      </c>
      <c r="CB29" s="22">
        <v>0.19</v>
      </c>
      <c r="CC29" s="22">
        <v>1.2999999999999999E-2</v>
      </c>
      <c r="CD29" s="22">
        <v>5.6000000000000001E-2</v>
      </c>
      <c r="CE29" s="22">
        <v>6.4000000000000001E-2</v>
      </c>
      <c r="CF29" s="22">
        <v>4.9000000000000002E-2</v>
      </c>
      <c r="CG29" s="22"/>
      <c r="CH29" s="22"/>
      <c r="CI29" s="22">
        <v>7.0000000000000001E-3</v>
      </c>
      <c r="CJ29" s="22"/>
      <c r="CK29" s="22"/>
      <c r="CL29" s="22">
        <v>4.4999999999999998E-2</v>
      </c>
      <c r="CM29" s="22"/>
      <c r="CN29" s="22"/>
      <c r="CO29" s="22">
        <v>7.0000000000000001E-3</v>
      </c>
      <c r="CP29" s="22"/>
      <c r="CQ29" s="22"/>
      <c r="CR29" s="22">
        <v>0.02</v>
      </c>
      <c r="CS29" s="22"/>
      <c r="CT29" s="22"/>
      <c r="CU29" s="22">
        <v>1.0999999999999999E-2</v>
      </c>
      <c r="CV29" s="22"/>
      <c r="CW29" s="22"/>
      <c r="CX29" s="22">
        <v>4.2000000000000003E-2</v>
      </c>
      <c r="CY29" s="22"/>
      <c r="CZ29" s="22"/>
      <c r="DA29" s="22">
        <v>1.0999999999999999E-2</v>
      </c>
      <c r="DB29" s="22"/>
      <c r="DC29" s="22"/>
      <c r="DD29" s="22">
        <v>2.4E-2</v>
      </c>
      <c r="DE29" s="22"/>
      <c r="DF29" s="22"/>
      <c r="DG29" s="22">
        <v>7.6E-3</v>
      </c>
      <c r="DH29" s="22">
        <v>20.5</v>
      </c>
      <c r="DI29" s="22">
        <v>1.4</v>
      </c>
      <c r="DJ29" s="22">
        <v>0.12</v>
      </c>
      <c r="DK29" s="22"/>
      <c r="DL29" s="22"/>
      <c r="DM29" s="22">
        <v>8.9999999999999993E-3</v>
      </c>
      <c r="DN29" s="22"/>
      <c r="DO29" s="22"/>
      <c r="DP29" s="22">
        <v>8.2000000000000007E-3</v>
      </c>
    </row>
    <row r="30" spans="1:120" x14ac:dyDescent="0.3">
      <c r="A30" s="22" t="s">
        <v>36</v>
      </c>
      <c r="B30" s="22" t="s">
        <v>305</v>
      </c>
      <c r="C30" s="22" t="s">
        <v>203</v>
      </c>
      <c r="D30" s="22">
        <v>21.8</v>
      </c>
      <c r="E30" s="22">
        <v>2</v>
      </c>
      <c r="F30" s="22">
        <v>0.43</v>
      </c>
      <c r="G30" s="22">
        <v>1.7</v>
      </c>
      <c r="H30" s="22">
        <v>0.65</v>
      </c>
      <c r="I30" s="22">
        <v>0.18</v>
      </c>
      <c r="J30" s="22">
        <v>136300</v>
      </c>
      <c r="K30" s="22">
        <v>6700</v>
      </c>
      <c r="L30" s="22">
        <v>2.6</v>
      </c>
      <c r="M30" s="22">
        <v>53900</v>
      </c>
      <c r="N30" s="22">
        <v>3700</v>
      </c>
      <c r="O30" s="22">
        <v>230</v>
      </c>
      <c r="P30" s="22">
        <v>6.2</v>
      </c>
      <c r="Q30" s="22">
        <v>0.81</v>
      </c>
      <c r="R30" s="22">
        <v>0.49</v>
      </c>
      <c r="S30" s="22">
        <v>41.5</v>
      </c>
      <c r="T30" s="22">
        <v>6.6</v>
      </c>
      <c r="U30" s="22">
        <v>2.6</v>
      </c>
      <c r="V30" s="22"/>
      <c r="W30" s="22"/>
      <c r="X30" s="22">
        <v>0.31</v>
      </c>
      <c r="Y30" s="22"/>
      <c r="Z30" s="22"/>
      <c r="AA30" s="22">
        <v>4.5999999999999996</v>
      </c>
      <c r="AB30" s="22">
        <v>17.8</v>
      </c>
      <c r="AC30" s="22">
        <v>2.5</v>
      </c>
      <c r="AD30" s="22">
        <v>4.2</v>
      </c>
      <c r="AE30" s="22"/>
      <c r="AF30" s="22"/>
      <c r="AG30" s="22">
        <v>0.25</v>
      </c>
      <c r="AH30" s="22"/>
      <c r="AI30" s="22"/>
      <c r="AJ30" s="22">
        <v>0.95</v>
      </c>
      <c r="AK30" s="22"/>
      <c r="AL30" s="22"/>
      <c r="AM30" s="22">
        <v>0.72</v>
      </c>
      <c r="AN30" s="22">
        <v>24</v>
      </c>
      <c r="AO30" s="22">
        <v>2.7</v>
      </c>
      <c r="AP30" s="22">
        <v>0.13</v>
      </c>
      <c r="AQ30" s="22">
        <v>0.41</v>
      </c>
      <c r="AR30" s="22">
        <v>0.14000000000000001</v>
      </c>
      <c r="AS30" s="22">
        <v>0.21</v>
      </c>
      <c r="AT30" s="22">
        <v>2770</v>
      </c>
      <c r="AU30" s="22">
        <v>160</v>
      </c>
      <c r="AV30" s="22">
        <v>1.2E-2</v>
      </c>
      <c r="AW30" s="22">
        <v>3.4000000000000002E-2</v>
      </c>
      <c r="AX30" s="22">
        <v>2.1000000000000001E-2</v>
      </c>
      <c r="AY30" s="22">
        <v>0.01</v>
      </c>
      <c r="AZ30" s="22"/>
      <c r="BA30" s="22"/>
      <c r="BB30" s="22">
        <v>5.8999999999999997E-2</v>
      </c>
      <c r="BC30" s="22"/>
      <c r="BD30" s="22"/>
      <c r="BE30" s="22">
        <v>1.4E-2</v>
      </c>
      <c r="BF30" s="22"/>
      <c r="BG30" s="22"/>
      <c r="BH30" s="22">
        <v>3.9E-2</v>
      </c>
      <c r="BI30" s="22">
        <v>354</v>
      </c>
      <c r="BJ30" s="22">
        <v>38</v>
      </c>
      <c r="BK30" s="22">
        <v>6.8000000000000005E-2</v>
      </c>
      <c r="BL30" s="22">
        <v>7.98</v>
      </c>
      <c r="BM30" s="22">
        <v>0.7</v>
      </c>
      <c r="BN30" s="22">
        <v>9.5999999999999992E-3</v>
      </c>
      <c r="BO30" s="22">
        <v>7.98</v>
      </c>
      <c r="BP30" s="22">
        <v>0.45</v>
      </c>
      <c r="BQ30" s="22">
        <v>9.1999999999999998E-3</v>
      </c>
      <c r="BR30" s="22">
        <v>0.48799999999999999</v>
      </c>
      <c r="BS30" s="22">
        <v>5.8999999999999997E-2</v>
      </c>
      <c r="BT30" s="22">
        <v>0.01</v>
      </c>
      <c r="BU30" s="22">
        <v>1.29</v>
      </c>
      <c r="BV30" s="22">
        <v>0.26</v>
      </c>
      <c r="BW30" s="22">
        <v>6.0999999999999999E-2</v>
      </c>
      <c r="BX30" s="22">
        <v>5.5E-2</v>
      </c>
      <c r="BY30" s="22">
        <v>5.3999999999999999E-2</v>
      </c>
      <c r="BZ30" s="22">
        <v>4.3999999999999997E-2</v>
      </c>
      <c r="CA30" s="22">
        <v>0.66</v>
      </c>
      <c r="CB30" s="22">
        <v>0.12</v>
      </c>
      <c r="CC30" s="22">
        <v>1.2E-2</v>
      </c>
      <c r="CD30" s="22">
        <v>5.7000000000000002E-2</v>
      </c>
      <c r="CE30" s="22">
        <v>5.5E-2</v>
      </c>
      <c r="CF30" s="22">
        <v>4.3999999999999997E-2</v>
      </c>
      <c r="CG30" s="22"/>
      <c r="CH30" s="22"/>
      <c r="CI30" s="22">
        <v>6.4000000000000003E-3</v>
      </c>
      <c r="CJ30" s="22"/>
      <c r="CK30" s="22"/>
      <c r="CL30" s="22">
        <v>2.5000000000000001E-2</v>
      </c>
      <c r="CM30" s="22"/>
      <c r="CN30" s="22"/>
      <c r="CO30" s="22">
        <v>6.4000000000000003E-3</v>
      </c>
      <c r="CP30" s="22"/>
      <c r="CQ30" s="22"/>
      <c r="CR30" s="22">
        <v>1.7999999999999999E-2</v>
      </c>
      <c r="CS30" s="22"/>
      <c r="CT30" s="22"/>
      <c r="CU30" s="22">
        <v>6.0000000000000001E-3</v>
      </c>
      <c r="CV30" s="22"/>
      <c r="CW30" s="22"/>
      <c r="CX30" s="22">
        <v>0.06</v>
      </c>
      <c r="CY30" s="22"/>
      <c r="CZ30" s="22"/>
      <c r="DA30" s="22">
        <v>9.9000000000000008E-3</v>
      </c>
      <c r="DB30" s="22"/>
      <c r="DC30" s="22"/>
      <c r="DD30" s="22">
        <v>2.1999999999999999E-2</v>
      </c>
      <c r="DE30" s="22"/>
      <c r="DF30" s="22"/>
      <c r="DG30" s="22">
        <v>6.8999999999999999E-3</v>
      </c>
      <c r="DH30" s="22">
        <v>19.2</v>
      </c>
      <c r="DI30" s="22">
        <v>1.4</v>
      </c>
      <c r="DJ30" s="22">
        <v>7.1999999999999995E-2</v>
      </c>
      <c r="DK30" s="22"/>
      <c r="DL30" s="22"/>
      <c r="DM30" s="22">
        <v>8.2000000000000007E-3</v>
      </c>
      <c r="DN30" s="22"/>
      <c r="DO30" s="22"/>
      <c r="DP30" s="22">
        <v>7.4999999999999997E-3</v>
      </c>
    </row>
    <row r="31" spans="1:120" x14ac:dyDescent="0.3">
      <c r="A31" s="22" t="s">
        <v>14</v>
      </c>
      <c r="B31" s="22" t="s">
        <v>305</v>
      </c>
      <c r="C31" s="22" t="s">
        <v>203</v>
      </c>
      <c r="D31" s="22">
        <v>22.3</v>
      </c>
      <c r="E31" s="22">
        <v>2.5</v>
      </c>
      <c r="F31" s="22">
        <v>0.45</v>
      </c>
      <c r="G31" s="22">
        <v>1.67</v>
      </c>
      <c r="H31" s="22">
        <v>0.71</v>
      </c>
      <c r="I31" s="22">
        <v>0.51</v>
      </c>
      <c r="J31" s="22">
        <v>153000</v>
      </c>
      <c r="K31" s="22">
        <v>7700</v>
      </c>
      <c r="L31" s="22">
        <v>2.9</v>
      </c>
      <c r="M31" s="22">
        <v>60000</v>
      </c>
      <c r="N31" s="22">
        <v>3200</v>
      </c>
      <c r="O31" s="22">
        <v>300</v>
      </c>
      <c r="P31" s="22">
        <v>5.89</v>
      </c>
      <c r="Q31" s="22">
        <v>0.81</v>
      </c>
      <c r="R31" s="22">
        <v>0.5</v>
      </c>
      <c r="S31" s="22">
        <v>22.8</v>
      </c>
      <c r="T31" s="22">
        <v>3.8</v>
      </c>
      <c r="U31" s="22">
        <v>3.6</v>
      </c>
      <c r="V31" s="22"/>
      <c r="W31" s="22"/>
      <c r="X31" s="22">
        <v>0.28999999999999998</v>
      </c>
      <c r="Y31" s="22"/>
      <c r="Z31" s="22"/>
      <c r="AA31" s="22">
        <v>2.7</v>
      </c>
      <c r="AB31" s="22">
        <v>24.6</v>
      </c>
      <c r="AC31" s="22">
        <v>2.2999999999999998</v>
      </c>
      <c r="AD31" s="22">
        <v>4.8</v>
      </c>
      <c r="AE31" s="22"/>
      <c r="AF31" s="22"/>
      <c r="AG31" s="22">
        <v>0.28999999999999998</v>
      </c>
      <c r="AH31" s="22"/>
      <c r="AI31" s="22"/>
      <c r="AJ31" s="22">
        <v>1.1000000000000001</v>
      </c>
      <c r="AK31" s="22"/>
      <c r="AL31" s="22"/>
      <c r="AM31" s="22">
        <v>0.93</v>
      </c>
      <c r="AN31" s="22">
        <v>21.5</v>
      </c>
      <c r="AO31" s="22">
        <v>2.2999999999999998</v>
      </c>
      <c r="AP31" s="22">
        <v>6.6000000000000003E-2</v>
      </c>
      <c r="AQ31" s="22">
        <v>0.61</v>
      </c>
      <c r="AR31" s="22">
        <v>0.15</v>
      </c>
      <c r="AS31" s="22">
        <v>0.24</v>
      </c>
      <c r="AT31" s="22">
        <v>2630</v>
      </c>
      <c r="AU31" s="22">
        <v>160</v>
      </c>
      <c r="AV31" s="22">
        <v>1.9E-2</v>
      </c>
      <c r="AW31" s="22">
        <v>0.13300000000000001</v>
      </c>
      <c r="AX31" s="22">
        <v>4.7E-2</v>
      </c>
      <c r="AY31" s="22">
        <v>1.7999999999999999E-2</v>
      </c>
      <c r="AZ31" s="22"/>
      <c r="BA31" s="22"/>
      <c r="BB31" s="22">
        <v>2.4E-2</v>
      </c>
      <c r="BC31" s="22"/>
      <c r="BD31" s="22"/>
      <c r="BE31" s="22">
        <v>1.4E-2</v>
      </c>
      <c r="BF31" s="22"/>
      <c r="BG31" s="22"/>
      <c r="BH31" s="22">
        <v>3.5000000000000003E-2</v>
      </c>
      <c r="BI31" s="22">
        <v>235</v>
      </c>
      <c r="BJ31" s="22">
        <v>24</v>
      </c>
      <c r="BK31" s="22">
        <v>7.2999999999999995E-2</v>
      </c>
      <c r="BL31" s="22">
        <v>6.18</v>
      </c>
      <c r="BM31" s="22">
        <v>0.62</v>
      </c>
      <c r="BN31" s="22">
        <v>0.01</v>
      </c>
      <c r="BO31" s="22">
        <v>6.69</v>
      </c>
      <c r="BP31" s="22">
        <v>0.45</v>
      </c>
      <c r="BQ31" s="22">
        <v>1.4999999999999999E-2</v>
      </c>
      <c r="BR31" s="22">
        <v>0.45600000000000002</v>
      </c>
      <c r="BS31" s="22">
        <v>8.1000000000000003E-2</v>
      </c>
      <c r="BT31" s="22">
        <v>1.0999999999999999E-2</v>
      </c>
      <c r="BU31" s="22">
        <v>0.94</v>
      </c>
      <c r="BV31" s="22">
        <v>0.22</v>
      </c>
      <c r="BW31" s="22">
        <v>4.1000000000000002E-2</v>
      </c>
      <c r="BX31" s="22"/>
      <c r="BY31" s="22"/>
      <c r="BZ31" s="22">
        <v>4.5999999999999999E-2</v>
      </c>
      <c r="CA31" s="22">
        <v>0.62</v>
      </c>
      <c r="CB31" s="22">
        <v>0.12</v>
      </c>
      <c r="CC31" s="22">
        <v>1.2999999999999999E-2</v>
      </c>
      <c r="CD31" s="22"/>
      <c r="CE31" s="22"/>
      <c r="CF31" s="22">
        <v>4.7E-2</v>
      </c>
      <c r="CG31" s="22"/>
      <c r="CH31" s="22"/>
      <c r="CI31" s="22">
        <v>6.7999999999999996E-3</v>
      </c>
      <c r="CJ31" s="22"/>
      <c r="CK31" s="22"/>
      <c r="CL31" s="22">
        <v>2.7E-2</v>
      </c>
      <c r="CM31" s="22"/>
      <c r="CN31" s="22"/>
      <c r="CO31" s="22">
        <v>6.7999999999999996E-3</v>
      </c>
      <c r="CP31" s="22"/>
      <c r="CQ31" s="22"/>
      <c r="CR31" s="22">
        <v>1.9E-2</v>
      </c>
      <c r="CS31" s="22"/>
      <c r="CT31" s="22"/>
      <c r="CU31" s="22">
        <v>6.3E-3</v>
      </c>
      <c r="CV31" s="22"/>
      <c r="CW31" s="22"/>
      <c r="CX31" s="22">
        <v>4.1000000000000002E-2</v>
      </c>
      <c r="CY31" s="22"/>
      <c r="CZ31" s="22"/>
      <c r="DA31" s="22">
        <v>6.7000000000000002E-3</v>
      </c>
      <c r="DB31" s="22"/>
      <c r="DC31" s="22"/>
      <c r="DD31" s="22">
        <v>3.5999999999999997E-2</v>
      </c>
      <c r="DE31" s="22"/>
      <c r="DF31" s="22"/>
      <c r="DG31" s="22">
        <v>7.4000000000000003E-3</v>
      </c>
      <c r="DH31" s="22">
        <v>21.2</v>
      </c>
      <c r="DI31" s="22">
        <v>1.5</v>
      </c>
      <c r="DJ31" s="22">
        <v>0.13</v>
      </c>
      <c r="DK31" s="22"/>
      <c r="DL31" s="22"/>
      <c r="DM31" s="22">
        <v>8.6999999999999994E-3</v>
      </c>
      <c r="DN31" s="22"/>
      <c r="DO31" s="22"/>
      <c r="DP31" s="22">
        <v>8.0000000000000002E-3</v>
      </c>
    </row>
    <row r="32" spans="1:120" x14ac:dyDescent="0.3">
      <c r="A32" s="23" t="s">
        <v>15</v>
      </c>
      <c r="B32" s="23" t="s">
        <v>305</v>
      </c>
      <c r="C32" s="23" t="s">
        <v>228</v>
      </c>
      <c r="D32" s="23">
        <v>21.3</v>
      </c>
      <c r="E32" s="23">
        <v>2.2999999999999998</v>
      </c>
      <c r="F32" s="23">
        <v>0.57999999999999996</v>
      </c>
      <c r="G32" s="23">
        <v>3.29</v>
      </c>
      <c r="H32" s="23">
        <v>0.99</v>
      </c>
      <c r="I32" s="23">
        <v>0.19</v>
      </c>
      <c r="J32" s="23">
        <v>134300</v>
      </c>
      <c r="K32" s="23">
        <v>6300</v>
      </c>
      <c r="L32" s="23">
        <v>1.9</v>
      </c>
      <c r="M32" s="23">
        <v>42700</v>
      </c>
      <c r="N32" s="23">
        <v>2300</v>
      </c>
      <c r="O32" s="23">
        <v>210</v>
      </c>
      <c r="P32" s="23">
        <v>6.16</v>
      </c>
      <c r="Q32" s="23">
        <v>0.66</v>
      </c>
      <c r="R32" s="23">
        <v>0.59</v>
      </c>
      <c r="S32" s="23">
        <v>23.7</v>
      </c>
      <c r="T32" s="23">
        <v>4</v>
      </c>
      <c r="U32" s="23">
        <v>2.9</v>
      </c>
      <c r="V32" s="23"/>
      <c r="W32" s="23"/>
      <c r="X32" s="23">
        <v>0.32</v>
      </c>
      <c r="Y32" s="23"/>
      <c r="Z32" s="23"/>
      <c r="AA32" s="23">
        <v>4</v>
      </c>
      <c r="AB32" s="23">
        <v>15</v>
      </c>
      <c r="AC32" s="23">
        <v>2.2000000000000002</v>
      </c>
      <c r="AD32" s="23">
        <v>4.7</v>
      </c>
      <c r="AE32" s="23"/>
      <c r="AF32" s="23"/>
      <c r="AG32" s="23">
        <v>0.28000000000000003</v>
      </c>
      <c r="AH32" s="23"/>
      <c r="AI32" s="23"/>
      <c r="AJ32" s="23">
        <v>1.1000000000000001</v>
      </c>
      <c r="AK32" s="23"/>
      <c r="AL32" s="23"/>
      <c r="AM32" s="23">
        <v>0.78</v>
      </c>
      <c r="AN32" s="23">
        <v>20.2</v>
      </c>
      <c r="AO32" s="23">
        <v>2.4</v>
      </c>
      <c r="AP32" s="23">
        <v>6.8000000000000005E-2</v>
      </c>
      <c r="AQ32" s="23">
        <v>0.59</v>
      </c>
      <c r="AR32" s="23">
        <v>0.17</v>
      </c>
      <c r="AS32" s="23">
        <v>0.28000000000000003</v>
      </c>
      <c r="AT32" s="23">
        <v>2210</v>
      </c>
      <c r="AU32" s="23">
        <v>140</v>
      </c>
      <c r="AV32" s="23">
        <v>0.02</v>
      </c>
      <c r="AW32" s="23">
        <v>3.5999999999999997E-2</v>
      </c>
      <c r="AX32" s="23">
        <v>0.02</v>
      </c>
      <c r="AY32" s="23">
        <v>1.0999999999999999E-2</v>
      </c>
      <c r="AZ32" s="23"/>
      <c r="BA32" s="23"/>
      <c r="BB32" s="23">
        <v>6.5000000000000002E-2</v>
      </c>
      <c r="BC32" s="23"/>
      <c r="BD32" s="23"/>
      <c r="BE32" s="23">
        <v>2.3E-2</v>
      </c>
      <c r="BF32" s="23"/>
      <c r="BG32" s="23"/>
      <c r="BH32" s="23">
        <v>3.6999999999999998E-2</v>
      </c>
      <c r="BI32" s="23">
        <v>270</v>
      </c>
      <c r="BJ32" s="23">
        <v>25</v>
      </c>
      <c r="BK32" s="23">
        <v>0.12</v>
      </c>
      <c r="BL32" s="23">
        <v>3.19</v>
      </c>
      <c r="BM32" s="23">
        <v>0.34</v>
      </c>
      <c r="BN32" s="23">
        <v>0.01</v>
      </c>
      <c r="BO32" s="23">
        <v>3.56</v>
      </c>
      <c r="BP32" s="23">
        <v>0.38</v>
      </c>
      <c r="BQ32" s="23">
        <v>9.5999999999999992E-3</v>
      </c>
      <c r="BR32" s="23">
        <v>0.20699999999999999</v>
      </c>
      <c r="BS32" s="23">
        <v>5.3999999999999999E-2</v>
      </c>
      <c r="BT32" s="23">
        <v>1.0999999999999999E-2</v>
      </c>
      <c r="BU32" s="23">
        <v>0.52</v>
      </c>
      <c r="BV32" s="23">
        <v>0.18</v>
      </c>
      <c r="BW32" s="23">
        <v>4.1000000000000002E-2</v>
      </c>
      <c r="BX32" s="23">
        <v>0.152</v>
      </c>
      <c r="BY32" s="23">
        <v>9.2999999999999999E-2</v>
      </c>
      <c r="BZ32" s="23">
        <v>4.5999999999999999E-2</v>
      </c>
      <c r="CA32" s="23">
        <v>0.51</v>
      </c>
      <c r="CB32" s="23">
        <v>0.1</v>
      </c>
      <c r="CC32" s="23">
        <v>2.1000000000000001E-2</v>
      </c>
      <c r="CD32" s="23"/>
      <c r="CE32" s="23"/>
      <c r="CF32" s="23">
        <v>4.7E-2</v>
      </c>
      <c r="CG32" s="23"/>
      <c r="CH32" s="23"/>
      <c r="CI32" s="23">
        <v>6.7000000000000002E-3</v>
      </c>
      <c r="CJ32" s="23"/>
      <c r="CK32" s="23"/>
      <c r="CL32" s="23">
        <v>2.7E-2</v>
      </c>
      <c r="CM32" s="23"/>
      <c r="CN32" s="23"/>
      <c r="CO32" s="23">
        <v>6.7000000000000002E-3</v>
      </c>
      <c r="CP32" s="23"/>
      <c r="CQ32" s="23"/>
      <c r="CR32" s="23">
        <v>3.1E-2</v>
      </c>
      <c r="CS32" s="23"/>
      <c r="CT32" s="23"/>
      <c r="CU32" s="23">
        <v>6.3E-3</v>
      </c>
      <c r="CV32" s="23"/>
      <c r="CW32" s="23"/>
      <c r="CX32" s="23">
        <v>0.04</v>
      </c>
      <c r="CY32" s="23"/>
      <c r="CZ32" s="23"/>
      <c r="DA32" s="23">
        <v>6.6E-3</v>
      </c>
      <c r="DB32" s="23"/>
      <c r="DC32" s="23"/>
      <c r="DD32" s="23">
        <v>2.3E-2</v>
      </c>
      <c r="DE32" s="23"/>
      <c r="DF32" s="23"/>
      <c r="DG32" s="23">
        <v>7.3000000000000001E-3</v>
      </c>
      <c r="DH32" s="23">
        <v>18.899999999999999</v>
      </c>
      <c r="DI32" s="23">
        <v>1.5</v>
      </c>
      <c r="DJ32" s="23">
        <v>0.15</v>
      </c>
      <c r="DK32" s="23"/>
      <c r="DL32" s="23"/>
      <c r="DM32" s="23">
        <v>8.6E-3</v>
      </c>
      <c r="DN32" s="23"/>
      <c r="DO32" s="23"/>
      <c r="DP32" s="23">
        <v>7.9000000000000008E-3</v>
      </c>
    </row>
    <row r="33" spans="1:120" x14ac:dyDescent="0.3">
      <c r="A33" s="22" t="s">
        <v>192</v>
      </c>
      <c r="B33" s="22" t="s">
        <v>304</v>
      </c>
      <c r="C33" s="22" t="s">
        <v>229</v>
      </c>
      <c r="D33" s="22">
        <v>15.6</v>
      </c>
      <c r="E33" s="22">
        <v>1.7</v>
      </c>
      <c r="F33" s="22">
        <v>0.54</v>
      </c>
      <c r="G33" s="22">
        <v>2</v>
      </c>
      <c r="H33" s="22">
        <v>0.84</v>
      </c>
      <c r="I33" s="22">
        <v>0.26</v>
      </c>
      <c r="J33" s="22">
        <v>126900</v>
      </c>
      <c r="K33" s="22">
        <v>6100</v>
      </c>
      <c r="L33" s="22">
        <v>2.8</v>
      </c>
      <c r="M33" s="22">
        <v>40700</v>
      </c>
      <c r="N33" s="22">
        <v>3000</v>
      </c>
      <c r="O33" s="22">
        <v>230</v>
      </c>
      <c r="P33" s="22">
        <v>6.4</v>
      </c>
      <c r="Q33" s="22">
        <v>0.89</v>
      </c>
      <c r="R33" s="22">
        <v>0.51</v>
      </c>
      <c r="S33" s="22">
        <v>27.5</v>
      </c>
      <c r="T33" s="22">
        <v>4.9000000000000004</v>
      </c>
      <c r="U33" s="22">
        <v>3.3</v>
      </c>
      <c r="V33" s="22"/>
      <c r="W33" s="22"/>
      <c r="X33" s="22">
        <v>0.36</v>
      </c>
      <c r="Y33" s="22"/>
      <c r="Z33" s="22"/>
      <c r="AA33" s="22">
        <v>4.0999999999999996</v>
      </c>
      <c r="AB33" s="22">
        <v>11.7</v>
      </c>
      <c r="AC33" s="22">
        <v>1.9</v>
      </c>
      <c r="AD33" s="22">
        <v>4.7</v>
      </c>
      <c r="AE33" s="22"/>
      <c r="AF33" s="22"/>
      <c r="AG33" s="22">
        <v>0.23</v>
      </c>
      <c r="AH33" s="22"/>
      <c r="AI33" s="22"/>
      <c r="AJ33" s="22">
        <v>1.3</v>
      </c>
      <c r="AK33" s="22"/>
      <c r="AL33" s="22"/>
      <c r="AM33" s="22">
        <v>0.66</v>
      </c>
      <c r="AN33" s="22">
        <v>23.8</v>
      </c>
      <c r="AO33" s="22">
        <v>3</v>
      </c>
      <c r="AP33" s="22">
        <v>0.12</v>
      </c>
      <c r="AQ33" s="22">
        <v>0.71</v>
      </c>
      <c r="AR33" s="22">
        <v>0.18</v>
      </c>
      <c r="AS33" s="22">
        <v>0.25</v>
      </c>
      <c r="AT33" s="22">
        <v>2220</v>
      </c>
      <c r="AU33" s="22">
        <v>130</v>
      </c>
      <c r="AV33" s="22">
        <v>1.6E-2</v>
      </c>
      <c r="AW33" s="22">
        <v>2.9000000000000001E-2</v>
      </c>
      <c r="AX33" s="22">
        <v>2.1000000000000001E-2</v>
      </c>
      <c r="AY33" s="22">
        <v>2.1000000000000001E-2</v>
      </c>
      <c r="AZ33" s="22"/>
      <c r="BA33" s="22"/>
      <c r="BB33" s="22">
        <v>3.2000000000000001E-2</v>
      </c>
      <c r="BC33" s="22"/>
      <c r="BD33" s="22"/>
      <c r="BE33" s="22">
        <v>3.9E-2</v>
      </c>
      <c r="BF33" s="22"/>
      <c r="BG33" s="22"/>
      <c r="BH33" s="22">
        <v>5.8000000000000003E-2</v>
      </c>
      <c r="BI33" s="22">
        <v>493</v>
      </c>
      <c r="BJ33" s="22">
        <v>50</v>
      </c>
      <c r="BK33" s="22">
        <v>9.8000000000000004E-2</v>
      </c>
      <c r="BL33" s="22">
        <v>5.41</v>
      </c>
      <c r="BM33" s="22">
        <v>0.45</v>
      </c>
      <c r="BN33" s="22">
        <v>1.4E-2</v>
      </c>
      <c r="BO33" s="22">
        <v>5.33</v>
      </c>
      <c r="BP33" s="22">
        <v>0.41</v>
      </c>
      <c r="BQ33" s="22">
        <v>9.2999999999999992E-3</v>
      </c>
      <c r="BR33" s="22">
        <v>0.33600000000000002</v>
      </c>
      <c r="BS33" s="22">
        <v>0.06</v>
      </c>
      <c r="BT33" s="22">
        <v>6.6E-3</v>
      </c>
      <c r="BU33" s="22">
        <v>0.75</v>
      </c>
      <c r="BV33" s="22">
        <v>0.23</v>
      </c>
      <c r="BW33" s="22">
        <v>3.9E-2</v>
      </c>
      <c r="BX33" s="22"/>
      <c r="BY33" s="22"/>
      <c r="BZ33" s="22">
        <v>6.2E-2</v>
      </c>
      <c r="CA33" s="22">
        <v>0.59</v>
      </c>
      <c r="CB33" s="22">
        <v>0.14000000000000001</v>
      </c>
      <c r="CC33" s="22">
        <v>1.2E-2</v>
      </c>
      <c r="CD33" s="22">
        <v>8.3000000000000004E-2</v>
      </c>
      <c r="CE33" s="22">
        <v>7.1999999999999995E-2</v>
      </c>
      <c r="CF33" s="22">
        <v>4.4999999999999998E-2</v>
      </c>
      <c r="CG33" s="22"/>
      <c r="CH33" s="22"/>
      <c r="CI33" s="22">
        <v>6.4999999999999997E-3</v>
      </c>
      <c r="CJ33" s="22"/>
      <c r="CK33" s="22"/>
      <c r="CL33" s="22">
        <v>2.5999999999999999E-2</v>
      </c>
      <c r="CM33" s="22"/>
      <c r="CN33" s="22"/>
      <c r="CO33" s="22">
        <v>6.4999999999999997E-3</v>
      </c>
      <c r="CP33" s="22"/>
      <c r="CQ33" s="22"/>
      <c r="CR33" s="22">
        <v>1.7999999999999999E-2</v>
      </c>
      <c r="CS33" s="22"/>
      <c r="CT33" s="22"/>
      <c r="CU33" s="22">
        <v>6.1000000000000004E-3</v>
      </c>
      <c r="CV33" s="22"/>
      <c r="CW33" s="22"/>
      <c r="CX33" s="22">
        <v>5.3999999999999999E-2</v>
      </c>
      <c r="CY33" s="22"/>
      <c r="CZ33" s="22"/>
      <c r="DA33" s="22">
        <v>6.4000000000000003E-3</v>
      </c>
      <c r="DB33" s="22"/>
      <c r="DC33" s="22"/>
      <c r="DD33" s="22">
        <v>2.1999999999999999E-2</v>
      </c>
      <c r="DE33" s="22"/>
      <c r="DF33" s="22"/>
      <c r="DG33" s="22">
        <v>7.0000000000000001E-3</v>
      </c>
      <c r="DH33" s="22">
        <v>16</v>
      </c>
      <c r="DI33" s="22">
        <v>1.6</v>
      </c>
      <c r="DJ33" s="22">
        <v>0.11</v>
      </c>
      <c r="DK33" s="22"/>
      <c r="DL33" s="22"/>
      <c r="DM33" s="22">
        <v>8.3000000000000001E-3</v>
      </c>
      <c r="DN33" s="22"/>
      <c r="DO33" s="22"/>
      <c r="DP33" s="22">
        <v>7.6E-3</v>
      </c>
    </row>
    <row r="34" spans="1:120" x14ac:dyDescent="0.3">
      <c r="A34" s="22" t="s">
        <v>193</v>
      </c>
      <c r="B34" s="22" t="s">
        <v>304</v>
      </c>
      <c r="C34" s="22" t="s">
        <v>203</v>
      </c>
      <c r="D34" s="22">
        <v>21</v>
      </c>
      <c r="E34" s="22">
        <v>2.2999999999999998</v>
      </c>
      <c r="F34" s="22">
        <v>0.43</v>
      </c>
      <c r="G34" s="22">
        <v>2.21</v>
      </c>
      <c r="H34" s="22">
        <v>0.87</v>
      </c>
      <c r="I34" s="22">
        <v>0.19</v>
      </c>
      <c r="J34" s="22">
        <v>123800</v>
      </c>
      <c r="K34" s="22">
        <v>6400</v>
      </c>
      <c r="L34" s="22">
        <v>2.7</v>
      </c>
      <c r="M34" s="22">
        <v>37400</v>
      </c>
      <c r="N34" s="22">
        <v>1800</v>
      </c>
      <c r="O34" s="22">
        <v>250</v>
      </c>
      <c r="P34" s="22">
        <v>5.66</v>
      </c>
      <c r="Q34" s="22">
        <v>0.69</v>
      </c>
      <c r="R34" s="22">
        <v>0.54</v>
      </c>
      <c r="S34" s="22">
        <v>26</v>
      </c>
      <c r="T34" s="22">
        <v>4.3</v>
      </c>
      <c r="U34" s="22">
        <v>2.6</v>
      </c>
      <c r="V34" s="22"/>
      <c r="W34" s="22"/>
      <c r="X34" s="22">
        <v>0.32</v>
      </c>
      <c r="Y34" s="22"/>
      <c r="Z34" s="22"/>
      <c r="AA34" s="22">
        <v>4.4000000000000004</v>
      </c>
      <c r="AB34" s="22">
        <v>10.199999999999999</v>
      </c>
      <c r="AC34" s="22">
        <v>2.2999999999999998</v>
      </c>
      <c r="AD34" s="22">
        <v>3.9</v>
      </c>
      <c r="AE34" s="22"/>
      <c r="AF34" s="22"/>
      <c r="AG34" s="22">
        <v>0.28999999999999998</v>
      </c>
      <c r="AH34" s="22"/>
      <c r="AI34" s="22"/>
      <c r="AJ34" s="22">
        <v>1</v>
      </c>
      <c r="AK34" s="22"/>
      <c r="AL34" s="22"/>
      <c r="AM34" s="22">
        <v>0.72</v>
      </c>
      <c r="AN34" s="22">
        <v>22.8</v>
      </c>
      <c r="AO34" s="22">
        <v>2.2999999999999998</v>
      </c>
      <c r="AP34" s="22">
        <v>0.13</v>
      </c>
      <c r="AQ34" s="22">
        <v>0.78</v>
      </c>
      <c r="AR34" s="22">
        <v>0.17</v>
      </c>
      <c r="AS34" s="22">
        <v>0.23</v>
      </c>
      <c r="AT34" s="22">
        <v>2160</v>
      </c>
      <c r="AU34" s="22">
        <v>150</v>
      </c>
      <c r="AV34" s="22">
        <v>1.9E-2</v>
      </c>
      <c r="AW34" s="22">
        <v>2.7E-2</v>
      </c>
      <c r="AX34" s="22">
        <v>1.9E-2</v>
      </c>
      <c r="AY34" s="22">
        <v>1.0999999999999999E-2</v>
      </c>
      <c r="AZ34" s="22"/>
      <c r="BA34" s="22"/>
      <c r="BB34" s="22">
        <v>5.0999999999999997E-2</v>
      </c>
      <c r="BC34" s="22"/>
      <c r="BD34" s="22"/>
      <c r="BE34" s="22">
        <v>1.4E-2</v>
      </c>
      <c r="BF34" s="22"/>
      <c r="BG34" s="22"/>
      <c r="BH34" s="22">
        <v>0.03</v>
      </c>
      <c r="BI34" s="22">
        <v>551</v>
      </c>
      <c r="BJ34" s="22">
        <v>56</v>
      </c>
      <c r="BK34" s="22">
        <v>7.1999999999999995E-2</v>
      </c>
      <c r="BL34" s="22">
        <v>5.89</v>
      </c>
      <c r="BM34" s="22">
        <v>0.63</v>
      </c>
      <c r="BN34" s="22">
        <v>0.01</v>
      </c>
      <c r="BO34" s="22">
        <v>5.04</v>
      </c>
      <c r="BP34" s="22">
        <v>0.37</v>
      </c>
      <c r="BQ34" s="22">
        <v>9.5999999999999992E-3</v>
      </c>
      <c r="BR34" s="22">
        <v>0.35699999999999998</v>
      </c>
      <c r="BS34" s="22">
        <v>6.7000000000000004E-2</v>
      </c>
      <c r="BT34" s="22">
        <v>6.7999999999999996E-3</v>
      </c>
      <c r="BU34" s="22">
        <v>0.96</v>
      </c>
      <c r="BV34" s="22">
        <v>0.26</v>
      </c>
      <c r="BW34" s="22">
        <v>0.04</v>
      </c>
      <c r="BX34" s="22"/>
      <c r="BY34" s="22"/>
      <c r="BZ34" s="22">
        <v>4.5999999999999999E-2</v>
      </c>
      <c r="CA34" s="22">
        <v>0.77</v>
      </c>
      <c r="CB34" s="22">
        <v>0.15</v>
      </c>
      <c r="CC34" s="22">
        <v>1.2999999999999999E-2</v>
      </c>
      <c r="CD34" s="22"/>
      <c r="CE34" s="22"/>
      <c r="CF34" s="22">
        <v>4.5999999999999999E-2</v>
      </c>
      <c r="CG34" s="22"/>
      <c r="CH34" s="22"/>
      <c r="CI34" s="22">
        <v>6.7000000000000002E-3</v>
      </c>
      <c r="CJ34" s="22"/>
      <c r="CK34" s="22"/>
      <c r="CL34" s="22">
        <v>2.5999999999999999E-2</v>
      </c>
      <c r="CM34" s="22"/>
      <c r="CN34" s="22"/>
      <c r="CO34" s="22">
        <v>6.7000000000000002E-3</v>
      </c>
      <c r="CP34" s="22"/>
      <c r="CQ34" s="22"/>
      <c r="CR34" s="22">
        <v>1.9E-2</v>
      </c>
      <c r="CS34" s="22"/>
      <c r="CT34" s="22"/>
      <c r="CU34" s="22">
        <v>6.1999999999999998E-3</v>
      </c>
      <c r="CV34" s="22"/>
      <c r="CW34" s="22"/>
      <c r="CX34" s="22">
        <v>0.04</v>
      </c>
      <c r="CY34" s="22"/>
      <c r="CZ34" s="22"/>
      <c r="DA34" s="22">
        <v>6.6E-3</v>
      </c>
      <c r="DB34" s="22"/>
      <c r="DC34" s="22"/>
      <c r="DD34" s="22">
        <v>2.3E-2</v>
      </c>
      <c r="DE34" s="22"/>
      <c r="DF34" s="22"/>
      <c r="DG34" s="22">
        <v>7.1999999999999998E-3</v>
      </c>
      <c r="DH34" s="22">
        <v>14.7</v>
      </c>
      <c r="DI34" s="22">
        <v>1.2</v>
      </c>
      <c r="DJ34" s="22">
        <v>0.16</v>
      </c>
      <c r="DK34" s="22"/>
      <c r="DL34" s="22"/>
      <c r="DM34" s="22">
        <v>8.5000000000000006E-3</v>
      </c>
      <c r="DN34" s="22"/>
      <c r="DO34" s="22"/>
      <c r="DP34" s="22">
        <v>7.7999999999999996E-3</v>
      </c>
    </row>
    <row r="35" spans="1:120" x14ac:dyDescent="0.3">
      <c r="A35" s="22" t="s">
        <v>194</v>
      </c>
      <c r="B35" s="22" t="s">
        <v>304</v>
      </c>
      <c r="C35" s="22" t="s">
        <v>203</v>
      </c>
      <c r="D35" s="22">
        <v>20.8</v>
      </c>
      <c r="E35" s="22">
        <v>2.2000000000000002</v>
      </c>
      <c r="F35" s="22">
        <v>0.5</v>
      </c>
      <c r="G35" s="22">
        <v>2.91</v>
      </c>
      <c r="H35" s="22">
        <v>0.74</v>
      </c>
      <c r="I35" s="22">
        <v>0.31</v>
      </c>
      <c r="J35" s="22">
        <v>132400</v>
      </c>
      <c r="K35" s="22">
        <v>5700</v>
      </c>
      <c r="L35" s="22">
        <v>2.1</v>
      </c>
      <c r="M35" s="22">
        <v>44000</v>
      </c>
      <c r="N35" s="22">
        <v>2200</v>
      </c>
      <c r="O35" s="22">
        <v>220</v>
      </c>
      <c r="P35" s="22">
        <v>5.53</v>
      </c>
      <c r="Q35" s="22">
        <v>0.78</v>
      </c>
      <c r="R35" s="22">
        <v>0.53</v>
      </c>
      <c r="S35" s="22">
        <v>36.1</v>
      </c>
      <c r="T35" s="22">
        <v>4.3</v>
      </c>
      <c r="U35" s="22">
        <v>2.8</v>
      </c>
      <c r="V35" s="22"/>
      <c r="W35" s="22"/>
      <c r="X35" s="22">
        <v>0.25</v>
      </c>
      <c r="Y35" s="22"/>
      <c r="Z35" s="22"/>
      <c r="AA35" s="22">
        <v>4.3</v>
      </c>
      <c r="AB35" s="22">
        <v>15</v>
      </c>
      <c r="AC35" s="22">
        <v>1.7</v>
      </c>
      <c r="AD35" s="22">
        <v>4.7</v>
      </c>
      <c r="AE35" s="22"/>
      <c r="AF35" s="22"/>
      <c r="AG35" s="22">
        <v>0.22</v>
      </c>
      <c r="AH35" s="22"/>
      <c r="AI35" s="22"/>
      <c r="AJ35" s="22">
        <v>1.1000000000000001</v>
      </c>
      <c r="AK35" s="22"/>
      <c r="AL35" s="22"/>
      <c r="AM35" s="22">
        <v>0.78</v>
      </c>
      <c r="AN35" s="22">
        <v>25.1</v>
      </c>
      <c r="AO35" s="22">
        <v>2.4</v>
      </c>
      <c r="AP35" s="22">
        <v>0.17</v>
      </c>
      <c r="AQ35" s="22">
        <v>0.56999999999999995</v>
      </c>
      <c r="AR35" s="22">
        <v>0.17</v>
      </c>
      <c r="AS35" s="22">
        <v>0.22</v>
      </c>
      <c r="AT35" s="22">
        <v>2440</v>
      </c>
      <c r="AU35" s="22">
        <v>130</v>
      </c>
      <c r="AV35" s="22">
        <v>1.2E-2</v>
      </c>
      <c r="AW35" s="22"/>
      <c r="AX35" s="22"/>
      <c r="AY35" s="22">
        <v>2.5000000000000001E-2</v>
      </c>
      <c r="AZ35" s="22"/>
      <c r="BA35" s="22"/>
      <c r="BB35" s="22">
        <v>3.7999999999999999E-2</v>
      </c>
      <c r="BC35" s="22"/>
      <c r="BD35" s="22"/>
      <c r="BE35" s="22">
        <v>2.3E-2</v>
      </c>
      <c r="BF35" s="22"/>
      <c r="BG35" s="22"/>
      <c r="BH35" s="22">
        <v>4.5999999999999999E-2</v>
      </c>
      <c r="BI35" s="22">
        <v>511</v>
      </c>
      <c r="BJ35" s="22">
        <v>44</v>
      </c>
      <c r="BK35" s="22">
        <v>7.1999999999999995E-2</v>
      </c>
      <c r="BL35" s="22">
        <v>9.0500000000000007</v>
      </c>
      <c r="BM35" s="22">
        <v>0.72</v>
      </c>
      <c r="BN35" s="22">
        <v>0.01</v>
      </c>
      <c r="BO35" s="22">
        <v>8.6</v>
      </c>
      <c r="BP35" s="22">
        <v>0.52</v>
      </c>
      <c r="BQ35" s="22">
        <v>9.5999999999999992E-3</v>
      </c>
      <c r="BR35" s="22">
        <v>0.63</v>
      </c>
      <c r="BS35" s="22">
        <v>7.0000000000000007E-2</v>
      </c>
      <c r="BT35" s="22">
        <v>6.7999999999999996E-3</v>
      </c>
      <c r="BU35" s="22">
        <v>1.1599999999999999</v>
      </c>
      <c r="BV35" s="22">
        <v>0.25</v>
      </c>
      <c r="BW35" s="22">
        <v>0.04</v>
      </c>
      <c r="BX35" s="22">
        <v>8.7999999999999995E-2</v>
      </c>
      <c r="BY35" s="22">
        <v>6.9000000000000006E-2</v>
      </c>
      <c r="BZ35" s="22">
        <v>4.5999999999999999E-2</v>
      </c>
      <c r="CA35" s="22">
        <v>0.82</v>
      </c>
      <c r="CB35" s="22">
        <v>0.13</v>
      </c>
      <c r="CC35" s="22">
        <v>1.2999999999999999E-2</v>
      </c>
      <c r="CD35" s="22"/>
      <c r="CE35" s="22"/>
      <c r="CF35" s="22">
        <v>4.5999999999999999E-2</v>
      </c>
      <c r="CG35" s="22"/>
      <c r="CH35" s="22"/>
      <c r="CI35" s="22">
        <v>1.0999999999999999E-2</v>
      </c>
      <c r="CJ35" s="22"/>
      <c r="CK35" s="22"/>
      <c r="CL35" s="22">
        <v>2.5999999999999999E-2</v>
      </c>
      <c r="CM35" s="22"/>
      <c r="CN35" s="22"/>
      <c r="CO35" s="22">
        <v>6.7000000000000002E-3</v>
      </c>
      <c r="CP35" s="22"/>
      <c r="CQ35" s="22"/>
      <c r="CR35" s="22">
        <v>1.9E-2</v>
      </c>
      <c r="CS35" s="22"/>
      <c r="CT35" s="22"/>
      <c r="CU35" s="22">
        <v>6.1999999999999998E-3</v>
      </c>
      <c r="CV35" s="22"/>
      <c r="CW35" s="22"/>
      <c r="CX35" s="22">
        <v>6.5000000000000002E-2</v>
      </c>
      <c r="CY35" s="22"/>
      <c r="CZ35" s="22"/>
      <c r="DA35" s="22">
        <v>6.6E-3</v>
      </c>
      <c r="DB35" s="22"/>
      <c r="DC35" s="22"/>
      <c r="DD35" s="22">
        <v>2.3E-2</v>
      </c>
      <c r="DE35" s="22"/>
      <c r="DF35" s="22"/>
      <c r="DG35" s="22">
        <v>7.1999999999999998E-3</v>
      </c>
      <c r="DH35" s="22">
        <v>13.7</v>
      </c>
      <c r="DI35" s="22">
        <v>1</v>
      </c>
      <c r="DJ35" s="22">
        <v>0.13</v>
      </c>
      <c r="DK35" s="22"/>
      <c r="DL35" s="22"/>
      <c r="DM35" s="22">
        <v>8.5000000000000006E-3</v>
      </c>
      <c r="DN35" s="22"/>
      <c r="DO35" s="22"/>
      <c r="DP35" s="22">
        <v>7.7999999999999996E-3</v>
      </c>
    </row>
    <row r="36" spans="1:120" x14ac:dyDescent="0.3">
      <c r="A36" s="22" t="s">
        <v>195</v>
      </c>
      <c r="B36" s="22" t="s">
        <v>304</v>
      </c>
      <c r="C36" s="22" t="s">
        <v>203</v>
      </c>
      <c r="D36" s="22">
        <v>20.5</v>
      </c>
      <c r="E36" s="22">
        <v>2.1</v>
      </c>
      <c r="F36" s="22">
        <v>0.41</v>
      </c>
      <c r="G36" s="22">
        <v>3.5</v>
      </c>
      <c r="H36" s="22">
        <v>0.95</v>
      </c>
      <c r="I36" s="22">
        <v>0.24</v>
      </c>
      <c r="J36" s="22">
        <v>119100</v>
      </c>
      <c r="K36" s="22">
        <v>4700</v>
      </c>
      <c r="L36" s="22">
        <v>2.9</v>
      </c>
      <c r="M36" s="22">
        <v>32900</v>
      </c>
      <c r="N36" s="22">
        <v>1800</v>
      </c>
      <c r="O36" s="22">
        <v>200</v>
      </c>
      <c r="P36" s="22">
        <v>6.5</v>
      </c>
      <c r="Q36" s="22">
        <v>0.74</v>
      </c>
      <c r="R36" s="22">
        <v>0.91</v>
      </c>
      <c r="S36" s="22">
        <v>19.5</v>
      </c>
      <c r="T36" s="22">
        <v>4.3</v>
      </c>
      <c r="U36" s="22">
        <v>4.8</v>
      </c>
      <c r="V36" s="22"/>
      <c r="W36" s="22"/>
      <c r="X36" s="22">
        <v>0.48</v>
      </c>
      <c r="Y36" s="22"/>
      <c r="Z36" s="22"/>
      <c r="AA36" s="22">
        <v>5.4</v>
      </c>
      <c r="AB36" s="22">
        <v>7.3</v>
      </c>
      <c r="AC36" s="22">
        <v>2.4</v>
      </c>
      <c r="AD36" s="22">
        <v>4.4000000000000004</v>
      </c>
      <c r="AE36" s="22"/>
      <c r="AF36" s="22"/>
      <c r="AG36" s="22">
        <v>0.33</v>
      </c>
      <c r="AH36" s="22"/>
      <c r="AI36" s="22"/>
      <c r="AJ36" s="22">
        <v>1</v>
      </c>
      <c r="AK36" s="22"/>
      <c r="AL36" s="22"/>
      <c r="AM36" s="22">
        <v>0.82</v>
      </c>
      <c r="AN36" s="22">
        <v>21.7</v>
      </c>
      <c r="AO36" s="22">
        <v>2.2000000000000002</v>
      </c>
      <c r="AP36" s="22">
        <v>9.0999999999999998E-2</v>
      </c>
      <c r="AQ36" s="22">
        <v>0.9</v>
      </c>
      <c r="AR36" s="22">
        <v>0.19</v>
      </c>
      <c r="AS36" s="22">
        <v>0.18</v>
      </c>
      <c r="AT36" s="22">
        <v>1980</v>
      </c>
      <c r="AU36" s="22">
        <v>120</v>
      </c>
      <c r="AV36" s="22">
        <v>1.4999999999999999E-2</v>
      </c>
      <c r="AW36" s="22"/>
      <c r="AX36" s="22"/>
      <c r="AY36" s="22">
        <v>3.4000000000000002E-2</v>
      </c>
      <c r="AZ36" s="22"/>
      <c r="BA36" s="22"/>
      <c r="BB36" s="22">
        <v>9.9000000000000005E-2</v>
      </c>
      <c r="BC36" s="22"/>
      <c r="BD36" s="22"/>
      <c r="BE36" s="22">
        <v>1.7999999999999999E-2</v>
      </c>
      <c r="BF36" s="22"/>
      <c r="BG36" s="22"/>
      <c r="BH36" s="22">
        <v>5.2999999999999999E-2</v>
      </c>
      <c r="BI36" s="22">
        <v>212</v>
      </c>
      <c r="BJ36" s="22">
        <v>20</v>
      </c>
      <c r="BK36" s="22">
        <v>9.1999999999999998E-2</v>
      </c>
      <c r="BL36" s="22">
        <v>1.99</v>
      </c>
      <c r="BM36" s="22">
        <v>0.22</v>
      </c>
      <c r="BN36" s="22">
        <v>1.2999999999999999E-2</v>
      </c>
      <c r="BO36" s="22">
        <v>1.89</v>
      </c>
      <c r="BP36" s="22">
        <v>0.15</v>
      </c>
      <c r="BQ36" s="22">
        <v>1.2E-2</v>
      </c>
      <c r="BR36" s="22">
        <v>0.115</v>
      </c>
      <c r="BS36" s="22">
        <v>3.2000000000000001E-2</v>
      </c>
      <c r="BT36" s="22">
        <v>8.8000000000000005E-3</v>
      </c>
      <c r="BU36" s="22">
        <v>0.17</v>
      </c>
      <c r="BV36" s="22">
        <v>0.09</v>
      </c>
      <c r="BW36" s="22">
        <v>5.1999999999999998E-2</v>
      </c>
      <c r="BX36" s="22"/>
      <c r="BY36" s="22"/>
      <c r="BZ36" s="22">
        <v>5.8999999999999997E-2</v>
      </c>
      <c r="CA36" s="22">
        <v>0.34399999999999997</v>
      </c>
      <c r="CB36" s="22">
        <v>0.08</v>
      </c>
      <c r="CC36" s="22">
        <v>1.6E-2</v>
      </c>
      <c r="CD36" s="22"/>
      <c r="CE36" s="22"/>
      <c r="CF36" s="22">
        <v>0.06</v>
      </c>
      <c r="CG36" s="22"/>
      <c r="CH36" s="22"/>
      <c r="CI36" s="22">
        <v>8.6E-3</v>
      </c>
      <c r="CJ36" s="22"/>
      <c r="CK36" s="22"/>
      <c r="CL36" s="22">
        <v>3.4000000000000002E-2</v>
      </c>
      <c r="CM36" s="22"/>
      <c r="CN36" s="22"/>
      <c r="CO36" s="22">
        <v>8.6E-3</v>
      </c>
      <c r="CP36" s="22"/>
      <c r="CQ36" s="22"/>
      <c r="CR36" s="22">
        <v>2.4E-2</v>
      </c>
      <c r="CS36" s="22"/>
      <c r="CT36" s="22"/>
      <c r="CU36" s="22">
        <v>8.0000000000000002E-3</v>
      </c>
      <c r="CV36" s="22"/>
      <c r="CW36" s="22"/>
      <c r="CX36" s="22">
        <v>5.0999999999999997E-2</v>
      </c>
      <c r="CY36" s="22"/>
      <c r="CZ36" s="22"/>
      <c r="DA36" s="22">
        <v>8.5000000000000006E-3</v>
      </c>
      <c r="DB36" s="22"/>
      <c r="DC36" s="22"/>
      <c r="DD36" s="22">
        <v>2.9000000000000001E-2</v>
      </c>
      <c r="DE36" s="22"/>
      <c r="DF36" s="22"/>
      <c r="DG36" s="22">
        <v>9.2999999999999992E-3</v>
      </c>
      <c r="DH36" s="22">
        <v>15.4</v>
      </c>
      <c r="DI36" s="22">
        <v>1.2</v>
      </c>
      <c r="DJ36" s="22">
        <v>0.18</v>
      </c>
      <c r="DK36" s="22"/>
      <c r="DL36" s="22"/>
      <c r="DM36" s="22">
        <v>1.0999999999999999E-2</v>
      </c>
      <c r="DN36" s="22"/>
      <c r="DO36" s="22"/>
      <c r="DP36" s="22">
        <v>2.4E-2</v>
      </c>
    </row>
    <row r="37" spans="1:120" x14ac:dyDescent="0.3">
      <c r="A37" s="22" t="s">
        <v>196</v>
      </c>
      <c r="B37" s="22" t="s">
        <v>304</v>
      </c>
      <c r="C37" s="22" t="s">
        <v>203</v>
      </c>
      <c r="D37" s="22">
        <v>21.9</v>
      </c>
      <c r="E37" s="22">
        <v>1.8</v>
      </c>
      <c r="F37" s="22">
        <v>0.51</v>
      </c>
      <c r="G37" s="22">
        <v>2.9</v>
      </c>
      <c r="H37" s="22">
        <v>1</v>
      </c>
      <c r="I37" s="22">
        <v>0.18</v>
      </c>
      <c r="J37" s="22">
        <v>124300</v>
      </c>
      <c r="K37" s="22">
        <v>5400</v>
      </c>
      <c r="L37" s="22">
        <v>2.1</v>
      </c>
      <c r="M37" s="22">
        <v>37900</v>
      </c>
      <c r="N37" s="22">
        <v>1700</v>
      </c>
      <c r="O37" s="22">
        <v>280</v>
      </c>
      <c r="P37" s="22">
        <v>5.43</v>
      </c>
      <c r="Q37" s="22">
        <v>0.6</v>
      </c>
      <c r="R37" s="22">
        <v>0.62</v>
      </c>
      <c r="S37" s="22">
        <v>33.700000000000003</v>
      </c>
      <c r="T37" s="22">
        <v>4.9000000000000004</v>
      </c>
      <c r="U37" s="22">
        <v>3.1</v>
      </c>
      <c r="V37" s="22"/>
      <c r="W37" s="22"/>
      <c r="X37" s="22">
        <v>0.35</v>
      </c>
      <c r="Y37" s="22"/>
      <c r="Z37" s="22"/>
      <c r="AA37" s="22">
        <v>4.3</v>
      </c>
      <c r="AB37" s="22">
        <v>10.3</v>
      </c>
      <c r="AC37" s="22">
        <v>2.1</v>
      </c>
      <c r="AD37" s="22">
        <v>3.7</v>
      </c>
      <c r="AE37" s="22"/>
      <c r="AF37" s="22"/>
      <c r="AG37" s="22">
        <v>0.28000000000000003</v>
      </c>
      <c r="AH37" s="22"/>
      <c r="AI37" s="22"/>
      <c r="AJ37" s="22">
        <v>1.2</v>
      </c>
      <c r="AK37" s="22">
        <v>0.91</v>
      </c>
      <c r="AL37" s="22">
        <v>0.52</v>
      </c>
      <c r="AM37" s="22">
        <v>0.73</v>
      </c>
      <c r="AN37" s="22">
        <v>23.8</v>
      </c>
      <c r="AO37" s="22">
        <v>2.4</v>
      </c>
      <c r="AP37" s="22">
        <v>6.0999999999999999E-2</v>
      </c>
      <c r="AQ37" s="22">
        <v>0.63</v>
      </c>
      <c r="AR37" s="22">
        <v>0.15</v>
      </c>
      <c r="AS37" s="22">
        <v>0.24</v>
      </c>
      <c r="AT37" s="22">
        <v>2750</v>
      </c>
      <c r="AU37" s="22">
        <v>170</v>
      </c>
      <c r="AV37" s="22">
        <v>1.2E-2</v>
      </c>
      <c r="AW37" s="22">
        <v>4.4999999999999998E-2</v>
      </c>
      <c r="AX37" s="22">
        <v>2.3E-2</v>
      </c>
      <c r="AY37" s="22">
        <v>1.6E-2</v>
      </c>
      <c r="AZ37" s="22"/>
      <c r="BA37" s="22"/>
      <c r="BB37" s="22">
        <v>2.3E-2</v>
      </c>
      <c r="BC37" s="22"/>
      <c r="BD37" s="22"/>
      <c r="BE37" s="22">
        <v>2.1000000000000001E-2</v>
      </c>
      <c r="BF37" s="22"/>
      <c r="BG37" s="22"/>
      <c r="BH37" s="22">
        <v>3.2000000000000001E-2</v>
      </c>
      <c r="BI37" s="22">
        <v>737</v>
      </c>
      <c r="BJ37" s="22">
        <v>61</v>
      </c>
      <c r="BK37" s="22">
        <v>6.9000000000000006E-2</v>
      </c>
      <c r="BL37" s="22">
        <v>8.34</v>
      </c>
      <c r="BM37" s="22">
        <v>0.73</v>
      </c>
      <c r="BN37" s="22">
        <v>9.7999999999999997E-3</v>
      </c>
      <c r="BO37" s="22">
        <v>6.84</v>
      </c>
      <c r="BP37" s="22">
        <v>0.4</v>
      </c>
      <c r="BQ37" s="22">
        <v>9.2999999999999992E-3</v>
      </c>
      <c r="BR37" s="22">
        <v>0.35099999999999998</v>
      </c>
      <c r="BS37" s="22">
        <v>6.3E-2</v>
      </c>
      <c r="BT37" s="22">
        <v>6.6E-3</v>
      </c>
      <c r="BU37" s="22">
        <v>0.78</v>
      </c>
      <c r="BV37" s="22">
        <v>0.2</v>
      </c>
      <c r="BW37" s="22">
        <v>3.9E-2</v>
      </c>
      <c r="BX37" s="22">
        <v>7.4999999999999997E-2</v>
      </c>
      <c r="BY37" s="22">
        <v>7.2999999999999995E-2</v>
      </c>
      <c r="BZ37" s="22">
        <v>4.3999999999999997E-2</v>
      </c>
      <c r="CA37" s="22">
        <v>0.62</v>
      </c>
      <c r="CB37" s="22">
        <v>0.12</v>
      </c>
      <c r="CC37" s="22">
        <v>1.2E-2</v>
      </c>
      <c r="CD37" s="22"/>
      <c r="CE37" s="22"/>
      <c r="CF37" s="22">
        <v>4.4999999999999998E-2</v>
      </c>
      <c r="CG37" s="22"/>
      <c r="CH37" s="22"/>
      <c r="CI37" s="22">
        <v>6.4999999999999997E-3</v>
      </c>
      <c r="CJ37" s="22"/>
      <c r="CK37" s="22"/>
      <c r="CL37" s="22">
        <v>2.5999999999999999E-2</v>
      </c>
      <c r="CM37" s="22"/>
      <c r="CN37" s="22"/>
      <c r="CO37" s="22">
        <v>6.4999999999999997E-3</v>
      </c>
      <c r="CP37" s="22"/>
      <c r="CQ37" s="22"/>
      <c r="CR37" s="22">
        <v>1.7999999999999999E-2</v>
      </c>
      <c r="CS37" s="22"/>
      <c r="CT37" s="22"/>
      <c r="CU37" s="22">
        <v>9.2999999999999992E-3</v>
      </c>
      <c r="CV37" s="22"/>
      <c r="CW37" s="22"/>
      <c r="CX37" s="22">
        <v>5.8999999999999997E-2</v>
      </c>
      <c r="CY37" s="22"/>
      <c r="CZ37" s="22"/>
      <c r="DA37" s="22">
        <v>6.4000000000000003E-3</v>
      </c>
      <c r="DB37" s="22"/>
      <c r="DC37" s="22"/>
      <c r="DD37" s="22">
        <v>2.1999999999999999E-2</v>
      </c>
      <c r="DE37" s="22"/>
      <c r="DF37" s="22"/>
      <c r="DG37" s="22">
        <v>7.0000000000000001E-3</v>
      </c>
      <c r="DH37" s="22">
        <v>16.600000000000001</v>
      </c>
      <c r="DI37" s="22">
        <v>1.4</v>
      </c>
      <c r="DJ37" s="22">
        <v>0.16</v>
      </c>
      <c r="DK37" s="22"/>
      <c r="DL37" s="22"/>
      <c r="DM37" s="22">
        <v>8.3000000000000001E-3</v>
      </c>
      <c r="DN37" s="22"/>
      <c r="DO37" s="22"/>
      <c r="DP37" s="22">
        <v>7.6E-3</v>
      </c>
    </row>
    <row r="38" spans="1:120" x14ac:dyDescent="0.3">
      <c r="A38" s="22" t="s">
        <v>197</v>
      </c>
      <c r="B38" s="22" t="s">
        <v>304</v>
      </c>
      <c r="C38" s="22" t="s">
        <v>203</v>
      </c>
      <c r="D38" s="22">
        <v>20.9</v>
      </c>
      <c r="E38" s="22">
        <v>1.8</v>
      </c>
      <c r="F38" s="22">
        <v>0.41</v>
      </c>
      <c r="G38" s="22">
        <v>4.5999999999999996</v>
      </c>
      <c r="H38" s="22">
        <v>1.1000000000000001</v>
      </c>
      <c r="I38" s="22">
        <v>0.19</v>
      </c>
      <c r="J38" s="22">
        <v>122700</v>
      </c>
      <c r="K38" s="22">
        <v>4900</v>
      </c>
      <c r="L38" s="22">
        <v>3</v>
      </c>
      <c r="M38" s="22">
        <v>35500</v>
      </c>
      <c r="N38" s="22">
        <v>2000</v>
      </c>
      <c r="O38" s="22">
        <v>240</v>
      </c>
      <c r="P38" s="22">
        <v>5.57</v>
      </c>
      <c r="Q38" s="22">
        <v>0.7</v>
      </c>
      <c r="R38" s="22">
        <v>0.47</v>
      </c>
      <c r="S38" s="22">
        <v>20.2</v>
      </c>
      <c r="T38" s="22">
        <v>4</v>
      </c>
      <c r="U38" s="22">
        <v>3.3</v>
      </c>
      <c r="V38" s="22"/>
      <c r="W38" s="22"/>
      <c r="X38" s="22">
        <v>0.31</v>
      </c>
      <c r="Y38" s="22"/>
      <c r="Z38" s="22"/>
      <c r="AA38" s="22">
        <v>4.3</v>
      </c>
      <c r="AB38" s="22">
        <v>7.6</v>
      </c>
      <c r="AC38" s="22">
        <v>1.6</v>
      </c>
      <c r="AD38" s="22">
        <v>4.5999999999999996</v>
      </c>
      <c r="AE38" s="22"/>
      <c r="AF38" s="22"/>
      <c r="AG38" s="22">
        <v>0.19</v>
      </c>
      <c r="AH38" s="22"/>
      <c r="AI38" s="22"/>
      <c r="AJ38" s="22">
        <v>1.1000000000000001</v>
      </c>
      <c r="AK38" s="22"/>
      <c r="AL38" s="22"/>
      <c r="AM38" s="22">
        <v>0.82</v>
      </c>
      <c r="AN38" s="22">
        <v>22.6</v>
      </c>
      <c r="AO38" s="22">
        <v>2.1</v>
      </c>
      <c r="AP38" s="22">
        <v>9.9000000000000005E-2</v>
      </c>
      <c r="AQ38" s="22">
        <v>0.76</v>
      </c>
      <c r="AR38" s="22">
        <v>0.2</v>
      </c>
      <c r="AS38" s="22">
        <v>0.28000000000000003</v>
      </c>
      <c r="AT38" s="22">
        <v>2460</v>
      </c>
      <c r="AU38" s="22">
        <v>150</v>
      </c>
      <c r="AV38" s="22">
        <v>1.2E-2</v>
      </c>
      <c r="AW38" s="22">
        <v>2.5000000000000001E-2</v>
      </c>
      <c r="AX38" s="22">
        <v>1.7999999999999999E-2</v>
      </c>
      <c r="AY38" s="22">
        <v>2.4E-2</v>
      </c>
      <c r="AZ38" s="22"/>
      <c r="BA38" s="22"/>
      <c r="BB38" s="22">
        <v>5.0999999999999997E-2</v>
      </c>
      <c r="BC38" s="22"/>
      <c r="BD38" s="22"/>
      <c r="BE38" s="22">
        <v>1.4E-2</v>
      </c>
      <c r="BF38" s="22"/>
      <c r="BG38" s="22"/>
      <c r="BH38" s="22">
        <v>5.7000000000000002E-2</v>
      </c>
      <c r="BI38" s="22">
        <v>429</v>
      </c>
      <c r="BJ38" s="22">
        <v>42</v>
      </c>
      <c r="BK38" s="22">
        <v>7.0999999999999994E-2</v>
      </c>
      <c r="BL38" s="22">
        <v>3.08</v>
      </c>
      <c r="BM38" s="22">
        <v>0.3</v>
      </c>
      <c r="BN38" s="22">
        <v>0.01</v>
      </c>
      <c r="BO38" s="22">
        <v>2.78</v>
      </c>
      <c r="BP38" s="22">
        <v>0.22</v>
      </c>
      <c r="BQ38" s="22">
        <v>9.4999999999999998E-3</v>
      </c>
      <c r="BR38" s="22">
        <v>0.14699999999999999</v>
      </c>
      <c r="BS38" s="22">
        <v>3.7999999999999999E-2</v>
      </c>
      <c r="BT38" s="22">
        <v>2.1000000000000001E-2</v>
      </c>
      <c r="BU38" s="22">
        <v>0.39</v>
      </c>
      <c r="BV38" s="22">
        <v>0.13</v>
      </c>
      <c r="BW38" s="22">
        <v>0.04</v>
      </c>
      <c r="BX38" s="22"/>
      <c r="BY38" s="22"/>
      <c r="BZ38" s="22">
        <v>4.4999999999999998E-2</v>
      </c>
      <c r="CA38" s="22">
        <v>0.33500000000000002</v>
      </c>
      <c r="CB38" s="22">
        <v>7.3999999999999996E-2</v>
      </c>
      <c r="CC38" s="22">
        <v>1.2999999999999999E-2</v>
      </c>
      <c r="CD38" s="22"/>
      <c r="CE38" s="22"/>
      <c r="CF38" s="22">
        <v>4.5999999999999999E-2</v>
      </c>
      <c r="CG38" s="22"/>
      <c r="CH38" s="22"/>
      <c r="CI38" s="22">
        <v>6.6E-3</v>
      </c>
      <c r="CJ38" s="22"/>
      <c r="CK38" s="22"/>
      <c r="CL38" s="22">
        <v>2.5999999999999999E-2</v>
      </c>
      <c r="CM38" s="22"/>
      <c r="CN38" s="22"/>
      <c r="CO38" s="22">
        <v>6.6E-3</v>
      </c>
      <c r="CP38" s="22"/>
      <c r="CQ38" s="22"/>
      <c r="CR38" s="22">
        <v>1.9E-2</v>
      </c>
      <c r="CS38" s="22"/>
      <c r="CT38" s="22"/>
      <c r="CU38" s="22">
        <v>6.1999999999999998E-3</v>
      </c>
      <c r="CV38" s="22"/>
      <c r="CW38" s="22"/>
      <c r="CX38" s="22">
        <v>0.04</v>
      </c>
      <c r="CY38" s="22"/>
      <c r="CZ38" s="22"/>
      <c r="DA38" s="22">
        <v>6.4999999999999997E-3</v>
      </c>
      <c r="DB38" s="22"/>
      <c r="DC38" s="22"/>
      <c r="DD38" s="22">
        <v>2.1999999999999999E-2</v>
      </c>
      <c r="DE38" s="22"/>
      <c r="DF38" s="22"/>
      <c r="DG38" s="22">
        <v>7.1999999999999998E-3</v>
      </c>
      <c r="DH38" s="22">
        <v>15.9</v>
      </c>
      <c r="DI38" s="22">
        <v>1.1000000000000001</v>
      </c>
      <c r="DJ38" s="22">
        <v>0.11</v>
      </c>
      <c r="DK38" s="22"/>
      <c r="DL38" s="22"/>
      <c r="DM38" s="22">
        <v>1.9E-2</v>
      </c>
      <c r="DN38" s="22"/>
      <c r="DO38" s="22"/>
      <c r="DP38" s="22">
        <v>7.7000000000000002E-3</v>
      </c>
    </row>
    <row r="39" spans="1:120" x14ac:dyDescent="0.3">
      <c r="A39" s="22" t="s">
        <v>198</v>
      </c>
      <c r="B39" s="22" t="s">
        <v>304</v>
      </c>
      <c r="C39" s="22" t="s">
        <v>203</v>
      </c>
      <c r="D39" s="22">
        <v>20.399999999999999</v>
      </c>
      <c r="E39" s="22">
        <v>1.9</v>
      </c>
      <c r="F39" s="22">
        <v>0.55000000000000004</v>
      </c>
      <c r="G39" s="22">
        <v>2.42</v>
      </c>
      <c r="H39" s="22">
        <v>0.75</v>
      </c>
      <c r="I39" s="22">
        <v>0.28000000000000003</v>
      </c>
      <c r="J39" s="22">
        <v>121400</v>
      </c>
      <c r="K39" s="22">
        <v>4800</v>
      </c>
      <c r="L39" s="22">
        <v>2.7</v>
      </c>
      <c r="M39" s="22">
        <v>31500</v>
      </c>
      <c r="N39" s="22">
        <v>1200</v>
      </c>
      <c r="O39" s="22">
        <v>280</v>
      </c>
      <c r="P39" s="22">
        <v>5.79</v>
      </c>
      <c r="Q39" s="22">
        <v>0.64</v>
      </c>
      <c r="R39" s="22">
        <v>0.45</v>
      </c>
      <c r="S39" s="22">
        <v>20.2</v>
      </c>
      <c r="T39" s="22">
        <v>3.8</v>
      </c>
      <c r="U39" s="22">
        <v>3.5</v>
      </c>
      <c r="V39" s="22"/>
      <c r="W39" s="22"/>
      <c r="X39" s="22">
        <v>0.25</v>
      </c>
      <c r="Y39" s="22"/>
      <c r="Z39" s="22"/>
      <c r="AA39" s="22">
        <v>4.2</v>
      </c>
      <c r="AB39" s="22">
        <v>5.3</v>
      </c>
      <c r="AC39" s="22">
        <v>2.1</v>
      </c>
      <c r="AD39" s="22">
        <v>4.0999999999999996</v>
      </c>
      <c r="AE39" s="22"/>
      <c r="AF39" s="22"/>
      <c r="AG39" s="22">
        <v>0.32</v>
      </c>
      <c r="AH39" s="22"/>
      <c r="AI39" s="22"/>
      <c r="AJ39" s="22">
        <v>0.75</v>
      </c>
      <c r="AK39" s="22"/>
      <c r="AL39" s="22"/>
      <c r="AM39" s="22">
        <v>0.73</v>
      </c>
      <c r="AN39" s="22">
        <v>21.5</v>
      </c>
      <c r="AO39" s="22">
        <v>2</v>
      </c>
      <c r="AP39" s="22">
        <v>7.4999999999999997E-2</v>
      </c>
      <c r="AQ39" s="22">
        <v>0.9</v>
      </c>
      <c r="AR39" s="22">
        <v>0.17</v>
      </c>
      <c r="AS39" s="22">
        <v>0.24</v>
      </c>
      <c r="AT39" s="22">
        <v>2390</v>
      </c>
      <c r="AU39" s="22">
        <v>130</v>
      </c>
      <c r="AV39" s="22">
        <v>1.2E-2</v>
      </c>
      <c r="AW39" s="22">
        <v>1.7000000000000001E-2</v>
      </c>
      <c r="AX39" s="22">
        <v>1.4999999999999999E-2</v>
      </c>
      <c r="AY39" s="22">
        <v>1.0999999999999999E-2</v>
      </c>
      <c r="AZ39" s="22"/>
      <c r="BA39" s="22"/>
      <c r="BB39" s="22">
        <v>2.1999999999999999E-2</v>
      </c>
      <c r="BC39" s="22"/>
      <c r="BD39" s="22"/>
      <c r="BE39" s="22">
        <v>1.4E-2</v>
      </c>
      <c r="BF39" s="22"/>
      <c r="BG39" s="22"/>
      <c r="BH39" s="22">
        <v>3.6999999999999998E-2</v>
      </c>
      <c r="BI39" s="22">
        <v>399</v>
      </c>
      <c r="BJ39" s="22">
        <v>35</v>
      </c>
      <c r="BK39" s="22">
        <v>0.11</v>
      </c>
      <c r="BL39" s="22">
        <v>2.4700000000000002</v>
      </c>
      <c r="BM39" s="22">
        <v>0.28999999999999998</v>
      </c>
      <c r="BN39" s="22">
        <v>9.7000000000000003E-3</v>
      </c>
      <c r="BO39" s="22">
        <v>2.2599999999999998</v>
      </c>
      <c r="BP39" s="22">
        <v>0.19</v>
      </c>
      <c r="BQ39" s="22">
        <v>9.1999999999999998E-3</v>
      </c>
      <c r="BR39" s="22">
        <v>0.112</v>
      </c>
      <c r="BS39" s="22">
        <v>3.5000000000000003E-2</v>
      </c>
      <c r="BT39" s="22">
        <v>0.01</v>
      </c>
      <c r="BU39" s="22">
        <v>0.37</v>
      </c>
      <c r="BV39" s="22">
        <v>0.15</v>
      </c>
      <c r="BW39" s="22">
        <v>3.9E-2</v>
      </c>
      <c r="BX39" s="22"/>
      <c r="BY39" s="22"/>
      <c r="BZ39" s="22">
        <v>0.15</v>
      </c>
      <c r="CA39" s="22">
        <v>0.373</v>
      </c>
      <c r="CB39" s="22">
        <v>9.6000000000000002E-2</v>
      </c>
      <c r="CC39" s="22">
        <v>1.2E-2</v>
      </c>
      <c r="CD39" s="22"/>
      <c r="CE39" s="22"/>
      <c r="CF39" s="22">
        <v>7.0000000000000007E-2</v>
      </c>
      <c r="CG39" s="22"/>
      <c r="CH39" s="22"/>
      <c r="CI39" s="22">
        <v>6.4000000000000003E-3</v>
      </c>
      <c r="CJ39" s="22"/>
      <c r="CK39" s="22"/>
      <c r="CL39" s="22">
        <v>2.5000000000000001E-2</v>
      </c>
      <c r="CM39" s="22"/>
      <c r="CN39" s="22"/>
      <c r="CO39" s="22">
        <v>6.4000000000000003E-3</v>
      </c>
      <c r="CP39" s="22"/>
      <c r="CQ39" s="22"/>
      <c r="CR39" s="22">
        <v>1.7999999999999999E-2</v>
      </c>
      <c r="CS39" s="22"/>
      <c r="CT39" s="22"/>
      <c r="CU39" s="22">
        <v>6.0000000000000001E-3</v>
      </c>
      <c r="CV39" s="22"/>
      <c r="CW39" s="22"/>
      <c r="CX39" s="22">
        <v>3.7999999999999999E-2</v>
      </c>
      <c r="CY39" s="22"/>
      <c r="CZ39" s="22"/>
      <c r="DA39" s="22">
        <v>6.3E-3</v>
      </c>
      <c r="DB39" s="22"/>
      <c r="DC39" s="22"/>
      <c r="DD39" s="22">
        <v>2.1999999999999999E-2</v>
      </c>
      <c r="DE39" s="22"/>
      <c r="DF39" s="22"/>
      <c r="DG39" s="22">
        <v>7.0000000000000001E-3</v>
      </c>
      <c r="DH39" s="22">
        <v>14.98</v>
      </c>
      <c r="DI39" s="22">
        <v>0.98</v>
      </c>
      <c r="DJ39" s="22">
        <v>0.11</v>
      </c>
      <c r="DK39" s="22"/>
      <c r="DL39" s="22"/>
      <c r="DM39" s="22">
        <v>1.2999999999999999E-2</v>
      </c>
      <c r="DN39" s="22"/>
      <c r="DO39" s="22"/>
      <c r="DP39" s="22">
        <v>1.2E-2</v>
      </c>
    </row>
    <row r="40" spans="1:120" x14ac:dyDescent="0.3">
      <c r="A40" s="22" t="s">
        <v>199</v>
      </c>
      <c r="B40" s="22" t="s">
        <v>304</v>
      </c>
      <c r="C40" s="22" t="s">
        <v>203</v>
      </c>
      <c r="D40" s="22">
        <v>22.4</v>
      </c>
      <c r="E40" s="22">
        <v>2.2000000000000002</v>
      </c>
      <c r="F40" s="22">
        <v>0.46</v>
      </c>
      <c r="G40" s="22">
        <v>2.78</v>
      </c>
      <c r="H40" s="22">
        <v>0.86</v>
      </c>
      <c r="I40" s="22">
        <v>0.51</v>
      </c>
      <c r="J40" s="22">
        <v>127300</v>
      </c>
      <c r="K40" s="22">
        <v>4400</v>
      </c>
      <c r="L40" s="22">
        <v>2.9</v>
      </c>
      <c r="M40" s="22">
        <v>37600</v>
      </c>
      <c r="N40" s="22">
        <v>1400</v>
      </c>
      <c r="O40" s="22">
        <v>280</v>
      </c>
      <c r="P40" s="22">
        <v>5.53</v>
      </c>
      <c r="Q40" s="22">
        <v>0.63</v>
      </c>
      <c r="R40" s="22">
        <v>0.56999999999999995</v>
      </c>
      <c r="S40" s="22">
        <v>26.4</v>
      </c>
      <c r="T40" s="22">
        <v>5.7</v>
      </c>
      <c r="U40" s="22">
        <v>3.7</v>
      </c>
      <c r="V40" s="22"/>
      <c r="W40" s="22"/>
      <c r="X40" s="22">
        <v>0.31</v>
      </c>
      <c r="Y40" s="22"/>
      <c r="Z40" s="22"/>
      <c r="AA40" s="22">
        <v>4.0999999999999996</v>
      </c>
      <c r="AB40" s="22">
        <v>10.1</v>
      </c>
      <c r="AC40" s="22">
        <v>2.1</v>
      </c>
      <c r="AD40" s="22">
        <v>3.9</v>
      </c>
      <c r="AE40" s="22"/>
      <c r="AF40" s="22"/>
      <c r="AG40" s="22">
        <v>0.28999999999999998</v>
      </c>
      <c r="AH40" s="22"/>
      <c r="AI40" s="22"/>
      <c r="AJ40" s="22">
        <v>1.1000000000000001</v>
      </c>
      <c r="AK40" s="22"/>
      <c r="AL40" s="22"/>
      <c r="AM40" s="22">
        <v>0.75</v>
      </c>
      <c r="AN40" s="22">
        <v>22.6</v>
      </c>
      <c r="AO40" s="22">
        <v>2.2999999999999998</v>
      </c>
      <c r="AP40" s="22">
        <v>0.16</v>
      </c>
      <c r="AQ40" s="22">
        <v>0.69</v>
      </c>
      <c r="AR40" s="22">
        <v>0.18</v>
      </c>
      <c r="AS40" s="22">
        <v>0.25</v>
      </c>
      <c r="AT40" s="22">
        <v>2750</v>
      </c>
      <c r="AU40" s="22">
        <v>120</v>
      </c>
      <c r="AV40" s="22">
        <v>1.2E-2</v>
      </c>
      <c r="AW40" s="22">
        <v>1.2999999999999999E-2</v>
      </c>
      <c r="AX40" s="22">
        <v>1.6E-2</v>
      </c>
      <c r="AY40" s="22">
        <v>1.0999999999999999E-2</v>
      </c>
      <c r="AZ40" s="22"/>
      <c r="BA40" s="22"/>
      <c r="BB40" s="22">
        <v>2.3E-2</v>
      </c>
      <c r="BC40" s="22"/>
      <c r="BD40" s="22"/>
      <c r="BE40" s="22">
        <v>1.4E-2</v>
      </c>
      <c r="BF40" s="22"/>
      <c r="BG40" s="22"/>
      <c r="BH40" s="22">
        <v>3.2000000000000001E-2</v>
      </c>
      <c r="BI40" s="22">
        <v>610</v>
      </c>
      <c r="BJ40" s="22">
        <v>48</v>
      </c>
      <c r="BK40" s="22">
        <v>7.1999999999999995E-2</v>
      </c>
      <c r="BL40" s="22">
        <v>5.22</v>
      </c>
      <c r="BM40" s="22">
        <v>0.44</v>
      </c>
      <c r="BN40" s="22">
        <v>0.01</v>
      </c>
      <c r="BO40" s="22">
        <v>4.7</v>
      </c>
      <c r="BP40" s="22">
        <v>0.39</v>
      </c>
      <c r="BQ40" s="22">
        <v>9.5999999999999992E-3</v>
      </c>
      <c r="BR40" s="22"/>
      <c r="BS40" s="22"/>
      <c r="BT40" s="22">
        <v>0.85</v>
      </c>
      <c r="BU40" s="22">
        <v>0.43</v>
      </c>
      <c r="BV40" s="22">
        <v>0.2</v>
      </c>
      <c r="BW40" s="22">
        <v>0.04</v>
      </c>
      <c r="BX40" s="22"/>
      <c r="BY40" s="22"/>
      <c r="BZ40" s="22">
        <v>4.5999999999999999E-2</v>
      </c>
      <c r="CA40" s="22">
        <v>0.41599999999999998</v>
      </c>
      <c r="CB40" s="22">
        <v>8.7999999999999995E-2</v>
      </c>
      <c r="CC40" s="22">
        <v>1.2999999999999999E-2</v>
      </c>
      <c r="CD40" s="22"/>
      <c r="CE40" s="22"/>
      <c r="CF40" s="22">
        <v>4.5999999999999999E-2</v>
      </c>
      <c r="CG40" s="22"/>
      <c r="CH40" s="22"/>
      <c r="CI40" s="22">
        <v>6.7000000000000002E-3</v>
      </c>
      <c r="CJ40" s="22"/>
      <c r="CK40" s="22"/>
      <c r="CL40" s="22">
        <v>2.5999999999999999E-2</v>
      </c>
      <c r="CM40" s="22"/>
      <c r="CN40" s="22"/>
      <c r="CO40" s="22">
        <v>6.7000000000000002E-3</v>
      </c>
      <c r="CP40" s="22"/>
      <c r="CQ40" s="22"/>
      <c r="CR40" s="22">
        <v>1.9E-2</v>
      </c>
      <c r="CS40" s="22"/>
      <c r="CT40" s="22"/>
      <c r="CU40" s="22">
        <v>6.1999999999999998E-3</v>
      </c>
      <c r="CV40" s="22"/>
      <c r="CW40" s="22"/>
      <c r="CX40" s="22">
        <v>0.56999999999999995</v>
      </c>
      <c r="CY40" s="22"/>
      <c r="CZ40" s="22"/>
      <c r="DA40" s="22">
        <v>6.6E-3</v>
      </c>
      <c r="DB40" s="22"/>
      <c r="DC40" s="22"/>
      <c r="DD40" s="22">
        <v>3.5999999999999997E-2</v>
      </c>
      <c r="DE40" s="22"/>
      <c r="DF40" s="22"/>
      <c r="DG40" s="22">
        <v>7.1999999999999998E-3</v>
      </c>
      <c r="DH40" s="22">
        <v>16.05</v>
      </c>
      <c r="DI40" s="22">
        <v>0.97</v>
      </c>
      <c r="DJ40" s="22">
        <v>0.14000000000000001</v>
      </c>
      <c r="DK40" s="22"/>
      <c r="DL40" s="22"/>
      <c r="DM40" s="22">
        <v>8.5000000000000006E-3</v>
      </c>
      <c r="DN40" s="22"/>
      <c r="DO40" s="22"/>
      <c r="DP40" s="22">
        <v>7.7999999999999996E-3</v>
      </c>
    </row>
    <row r="41" spans="1:120" x14ac:dyDescent="0.3">
      <c r="A41" s="22" t="s">
        <v>200</v>
      </c>
      <c r="B41" s="22" t="s">
        <v>304</v>
      </c>
      <c r="C41" s="22" t="s">
        <v>203</v>
      </c>
      <c r="D41" s="22">
        <v>23.8</v>
      </c>
      <c r="E41" s="22">
        <v>2</v>
      </c>
      <c r="F41" s="22">
        <v>0.52</v>
      </c>
      <c r="G41" s="22">
        <v>2.97</v>
      </c>
      <c r="H41" s="22">
        <v>0.73</v>
      </c>
      <c r="I41" s="22">
        <v>0.71</v>
      </c>
      <c r="J41" s="22">
        <v>130200</v>
      </c>
      <c r="K41" s="22">
        <v>5000</v>
      </c>
      <c r="L41" s="22">
        <v>2.2999999999999998</v>
      </c>
      <c r="M41" s="22">
        <v>42000</v>
      </c>
      <c r="N41" s="22">
        <v>1500</v>
      </c>
      <c r="O41" s="22">
        <v>280</v>
      </c>
      <c r="P41" s="22">
        <v>6.03</v>
      </c>
      <c r="Q41" s="22">
        <v>0.57999999999999996</v>
      </c>
      <c r="R41" s="22">
        <v>0.71</v>
      </c>
      <c r="S41" s="22">
        <v>29.8</v>
      </c>
      <c r="T41" s="22">
        <v>4.5999999999999996</v>
      </c>
      <c r="U41" s="22">
        <v>3</v>
      </c>
      <c r="V41" s="22"/>
      <c r="W41" s="22"/>
      <c r="X41" s="22">
        <v>0.38</v>
      </c>
      <c r="Y41" s="22"/>
      <c r="Z41" s="22"/>
      <c r="AA41" s="22">
        <v>4.2</v>
      </c>
      <c r="AB41" s="22">
        <v>11.8</v>
      </c>
      <c r="AC41" s="22">
        <v>2.4</v>
      </c>
      <c r="AD41" s="22">
        <v>5</v>
      </c>
      <c r="AE41" s="22"/>
      <c r="AF41" s="22"/>
      <c r="AG41" s="22">
        <v>0.33</v>
      </c>
      <c r="AH41" s="22"/>
      <c r="AI41" s="22"/>
      <c r="AJ41" s="22">
        <v>1.3</v>
      </c>
      <c r="AK41" s="22"/>
      <c r="AL41" s="22"/>
      <c r="AM41" s="22">
        <v>0.87</v>
      </c>
      <c r="AN41" s="22">
        <v>23</v>
      </c>
      <c r="AO41" s="22">
        <v>2</v>
      </c>
      <c r="AP41" s="22">
        <v>0.18</v>
      </c>
      <c r="AQ41" s="22">
        <v>0.83</v>
      </c>
      <c r="AR41" s="22">
        <v>0.23</v>
      </c>
      <c r="AS41" s="22">
        <v>0.27</v>
      </c>
      <c r="AT41" s="22">
        <v>2800</v>
      </c>
      <c r="AU41" s="22">
        <v>140</v>
      </c>
      <c r="AV41" s="22">
        <v>1.2999999999999999E-2</v>
      </c>
      <c r="AW41" s="22"/>
      <c r="AX41" s="22"/>
      <c r="AY41" s="22">
        <v>1.7999999999999999E-2</v>
      </c>
      <c r="AZ41" s="22"/>
      <c r="BA41" s="22"/>
      <c r="BB41" s="22">
        <v>3.9E-2</v>
      </c>
      <c r="BC41" s="22"/>
      <c r="BD41" s="22"/>
      <c r="BE41" s="22">
        <v>1.4999999999999999E-2</v>
      </c>
      <c r="BF41" s="22"/>
      <c r="BG41" s="22"/>
      <c r="BH41" s="22">
        <v>3.1E-2</v>
      </c>
      <c r="BI41" s="22">
        <v>512</v>
      </c>
      <c r="BJ41" s="22">
        <v>40</v>
      </c>
      <c r="BK41" s="22">
        <v>0.12</v>
      </c>
      <c r="BL41" s="22">
        <v>6.49</v>
      </c>
      <c r="BM41" s="22">
        <v>0.53</v>
      </c>
      <c r="BN41" s="22">
        <v>1.0999999999999999E-2</v>
      </c>
      <c r="BO41" s="22">
        <v>5.85</v>
      </c>
      <c r="BP41" s="22">
        <v>0.44</v>
      </c>
      <c r="BQ41" s="22">
        <v>0.01</v>
      </c>
      <c r="BR41" s="22">
        <v>0.378</v>
      </c>
      <c r="BS41" s="22">
        <v>6.7000000000000004E-2</v>
      </c>
      <c r="BT41" s="22">
        <v>7.1000000000000004E-3</v>
      </c>
      <c r="BU41" s="22">
        <v>0.93</v>
      </c>
      <c r="BV41" s="22">
        <v>0.24</v>
      </c>
      <c r="BW41" s="22">
        <v>4.2000000000000003E-2</v>
      </c>
      <c r="BX41" s="22"/>
      <c r="BY41" s="22"/>
      <c r="BZ41" s="22">
        <v>7.6999999999999999E-2</v>
      </c>
      <c r="CA41" s="22">
        <v>0.51</v>
      </c>
      <c r="CB41" s="22">
        <v>0.11</v>
      </c>
      <c r="CC41" s="22">
        <v>2.1000000000000001E-2</v>
      </c>
      <c r="CD41" s="22">
        <v>6.2E-2</v>
      </c>
      <c r="CE41" s="22">
        <v>0.06</v>
      </c>
      <c r="CF41" s="22">
        <v>4.8000000000000001E-2</v>
      </c>
      <c r="CG41" s="22"/>
      <c r="CH41" s="22"/>
      <c r="CI41" s="22">
        <v>1.6E-2</v>
      </c>
      <c r="CJ41" s="22"/>
      <c r="CK41" s="22"/>
      <c r="CL41" s="22">
        <v>2.7E-2</v>
      </c>
      <c r="CM41" s="22"/>
      <c r="CN41" s="22"/>
      <c r="CO41" s="22">
        <v>7.0000000000000001E-3</v>
      </c>
      <c r="CP41" s="22"/>
      <c r="CQ41" s="22"/>
      <c r="CR41" s="22">
        <v>0.02</v>
      </c>
      <c r="CS41" s="22"/>
      <c r="CT41" s="22"/>
      <c r="CU41" s="22">
        <v>6.4999999999999997E-3</v>
      </c>
      <c r="CV41" s="22"/>
      <c r="CW41" s="22"/>
      <c r="CX41" s="22">
        <v>6.7000000000000004E-2</v>
      </c>
      <c r="CY41" s="22"/>
      <c r="CZ41" s="22"/>
      <c r="DA41" s="22">
        <v>6.7999999999999996E-3</v>
      </c>
      <c r="DB41" s="22"/>
      <c r="DC41" s="22"/>
      <c r="DD41" s="22">
        <v>2.4E-2</v>
      </c>
      <c r="DE41" s="22"/>
      <c r="DF41" s="22"/>
      <c r="DG41" s="22">
        <v>7.4999999999999997E-3</v>
      </c>
      <c r="DH41" s="22">
        <v>16.7</v>
      </c>
      <c r="DI41" s="22">
        <v>1.1000000000000001</v>
      </c>
      <c r="DJ41" s="22">
        <v>0.15</v>
      </c>
      <c r="DK41" s="22"/>
      <c r="DL41" s="22"/>
      <c r="DM41" s="22">
        <v>8.8999999999999999E-3</v>
      </c>
      <c r="DN41" s="22"/>
      <c r="DO41" s="22"/>
      <c r="DP41" s="22">
        <v>8.0999999999999996E-3</v>
      </c>
    </row>
    <row r="42" spans="1:120" x14ac:dyDescent="0.3">
      <c r="A42" s="22" t="s">
        <v>201</v>
      </c>
      <c r="B42" s="22" t="s">
        <v>304</v>
      </c>
      <c r="C42" s="22" t="s">
        <v>203</v>
      </c>
      <c r="D42" s="22">
        <v>25</v>
      </c>
      <c r="E42" s="22">
        <v>2.2999999999999998</v>
      </c>
      <c r="F42" s="22">
        <v>0.42</v>
      </c>
      <c r="G42" s="22">
        <v>2.82</v>
      </c>
      <c r="H42" s="22">
        <v>0.85</v>
      </c>
      <c r="I42" s="22">
        <v>0.2</v>
      </c>
      <c r="J42" s="22">
        <v>134500</v>
      </c>
      <c r="K42" s="22">
        <v>4900</v>
      </c>
      <c r="L42" s="22">
        <v>2.4</v>
      </c>
      <c r="M42" s="22">
        <v>47300</v>
      </c>
      <c r="N42" s="22">
        <v>1700</v>
      </c>
      <c r="O42" s="22">
        <v>220</v>
      </c>
      <c r="P42" s="22">
        <v>5.84</v>
      </c>
      <c r="Q42" s="22">
        <v>0.67</v>
      </c>
      <c r="R42" s="22">
        <v>0.57999999999999996</v>
      </c>
      <c r="S42" s="22">
        <v>35</v>
      </c>
      <c r="T42" s="22">
        <v>5.4</v>
      </c>
      <c r="U42" s="22">
        <v>2.8</v>
      </c>
      <c r="V42" s="22"/>
      <c r="W42" s="22"/>
      <c r="X42" s="22">
        <v>0.32</v>
      </c>
      <c r="Y42" s="22"/>
      <c r="Z42" s="22"/>
      <c r="AA42" s="22">
        <v>4.7</v>
      </c>
      <c r="AB42" s="22">
        <v>12.5</v>
      </c>
      <c r="AC42" s="22">
        <v>2.5</v>
      </c>
      <c r="AD42" s="22">
        <v>4.3</v>
      </c>
      <c r="AE42" s="22"/>
      <c r="AF42" s="22"/>
      <c r="AG42" s="22">
        <v>0.27</v>
      </c>
      <c r="AH42" s="22"/>
      <c r="AI42" s="22"/>
      <c r="AJ42" s="22">
        <v>1.2</v>
      </c>
      <c r="AK42" s="22"/>
      <c r="AL42" s="22"/>
      <c r="AM42" s="22">
        <v>0.76</v>
      </c>
      <c r="AN42" s="22">
        <v>22.5</v>
      </c>
      <c r="AO42" s="22">
        <v>1.9</v>
      </c>
      <c r="AP42" s="22">
        <v>8.2000000000000003E-2</v>
      </c>
      <c r="AQ42" s="22">
        <v>0.76</v>
      </c>
      <c r="AR42" s="22">
        <v>0.21</v>
      </c>
      <c r="AS42" s="22">
        <v>0.31</v>
      </c>
      <c r="AT42" s="22">
        <v>2840</v>
      </c>
      <c r="AU42" s="22">
        <v>140</v>
      </c>
      <c r="AV42" s="22">
        <v>1.2999999999999999E-2</v>
      </c>
      <c r="AW42" s="22">
        <v>2.5000000000000001E-2</v>
      </c>
      <c r="AX42" s="22">
        <v>1.9E-2</v>
      </c>
      <c r="AY42" s="22">
        <v>1.2E-2</v>
      </c>
      <c r="AZ42" s="22"/>
      <c r="BA42" s="22"/>
      <c r="BB42" s="22">
        <v>3.7999999999999999E-2</v>
      </c>
      <c r="BC42" s="22"/>
      <c r="BD42" s="22"/>
      <c r="BE42" s="22">
        <v>1.4999999999999999E-2</v>
      </c>
      <c r="BF42" s="22"/>
      <c r="BG42" s="22"/>
      <c r="BH42" s="22">
        <v>5.6000000000000001E-2</v>
      </c>
      <c r="BI42" s="22">
        <v>507</v>
      </c>
      <c r="BJ42" s="22">
        <v>41</v>
      </c>
      <c r="BK42" s="22">
        <v>7.4999999999999997E-2</v>
      </c>
      <c r="BL42" s="22">
        <v>8.89</v>
      </c>
      <c r="BM42" s="22">
        <v>0.78</v>
      </c>
      <c r="BN42" s="22">
        <v>1.0999999999999999E-2</v>
      </c>
      <c r="BO42" s="22">
        <v>8.42</v>
      </c>
      <c r="BP42" s="22">
        <v>0.52</v>
      </c>
      <c r="BQ42" s="22">
        <v>0.01</v>
      </c>
      <c r="BR42" s="22">
        <v>0.5</v>
      </c>
      <c r="BS42" s="22">
        <v>6.8000000000000005E-2</v>
      </c>
      <c r="BT42" s="22">
        <v>7.1000000000000004E-3</v>
      </c>
      <c r="BU42" s="22">
        <v>1.1100000000000001</v>
      </c>
      <c r="BV42" s="22">
        <v>0.33</v>
      </c>
      <c r="BW42" s="22">
        <v>4.2000000000000003E-2</v>
      </c>
      <c r="BX42" s="22"/>
      <c r="BY42" s="22"/>
      <c r="BZ42" s="22">
        <v>4.8000000000000001E-2</v>
      </c>
      <c r="CA42" s="22">
        <v>0.75</v>
      </c>
      <c r="CB42" s="22">
        <v>0.15</v>
      </c>
      <c r="CC42" s="22">
        <v>1.2999999999999999E-2</v>
      </c>
      <c r="CD42" s="22"/>
      <c r="CE42" s="22"/>
      <c r="CF42" s="22">
        <v>4.9000000000000002E-2</v>
      </c>
      <c r="CG42" s="22"/>
      <c r="CH42" s="22"/>
      <c r="CI42" s="22">
        <v>7.0000000000000001E-3</v>
      </c>
      <c r="CJ42" s="22"/>
      <c r="CK42" s="22"/>
      <c r="CL42" s="22">
        <v>2.8000000000000001E-2</v>
      </c>
      <c r="CM42" s="22"/>
      <c r="CN42" s="22"/>
      <c r="CO42" s="22">
        <v>7.0000000000000001E-3</v>
      </c>
      <c r="CP42" s="22"/>
      <c r="CQ42" s="22"/>
      <c r="CR42" s="22">
        <v>0.02</v>
      </c>
      <c r="CS42" s="22"/>
      <c r="CT42" s="22"/>
      <c r="CU42" s="22">
        <v>0.01</v>
      </c>
      <c r="CV42" s="22"/>
      <c r="CW42" s="22"/>
      <c r="CX42" s="22">
        <v>0.13</v>
      </c>
      <c r="CY42" s="22"/>
      <c r="CZ42" s="22"/>
      <c r="DA42" s="22">
        <v>6.8999999999999999E-3</v>
      </c>
      <c r="DB42" s="22"/>
      <c r="DC42" s="22"/>
      <c r="DD42" s="22">
        <v>2.4E-2</v>
      </c>
      <c r="DE42" s="22"/>
      <c r="DF42" s="22"/>
      <c r="DG42" s="22">
        <v>7.6E-3</v>
      </c>
      <c r="DH42" s="22">
        <v>17.649999999999999</v>
      </c>
      <c r="DI42" s="22">
        <v>0.92</v>
      </c>
      <c r="DJ42" s="22">
        <v>0.12</v>
      </c>
      <c r="DK42" s="22"/>
      <c r="DL42" s="22"/>
      <c r="DM42" s="22">
        <v>1.4E-2</v>
      </c>
      <c r="DN42" s="22"/>
      <c r="DO42" s="22"/>
      <c r="DP42" s="22">
        <v>8.2000000000000007E-3</v>
      </c>
    </row>
    <row r="43" spans="1:120" x14ac:dyDescent="0.3">
      <c r="A43" s="22" t="s">
        <v>246</v>
      </c>
      <c r="B43" s="22" t="s">
        <v>304</v>
      </c>
      <c r="C43" s="22" t="s">
        <v>203</v>
      </c>
      <c r="D43" s="22">
        <v>24.6</v>
      </c>
      <c r="E43" s="22">
        <v>2.1</v>
      </c>
      <c r="F43" s="22">
        <v>0.57999999999999996</v>
      </c>
      <c r="G43" s="22">
        <v>3.3</v>
      </c>
      <c r="H43" s="22">
        <v>1</v>
      </c>
      <c r="I43" s="22">
        <v>0.3</v>
      </c>
      <c r="J43" s="22">
        <v>130500</v>
      </c>
      <c r="K43" s="22">
        <v>4600</v>
      </c>
      <c r="L43" s="22">
        <v>2.5</v>
      </c>
      <c r="M43" s="22">
        <v>43600</v>
      </c>
      <c r="N43" s="22">
        <v>1600</v>
      </c>
      <c r="O43" s="22">
        <v>220</v>
      </c>
      <c r="P43" s="22">
        <v>5.37</v>
      </c>
      <c r="Q43" s="22">
        <v>0.56000000000000005</v>
      </c>
      <c r="R43" s="22">
        <v>0.56999999999999995</v>
      </c>
      <c r="S43" s="22">
        <v>30.1</v>
      </c>
      <c r="T43" s="22">
        <v>5.9</v>
      </c>
      <c r="U43" s="22">
        <v>2.7</v>
      </c>
      <c r="V43" s="22"/>
      <c r="W43" s="22"/>
      <c r="X43" s="22">
        <v>0.34</v>
      </c>
      <c r="Y43" s="22"/>
      <c r="Z43" s="22"/>
      <c r="AA43" s="22">
        <v>4.5</v>
      </c>
      <c r="AB43" s="22">
        <v>11.1</v>
      </c>
      <c r="AC43" s="22">
        <v>2.4</v>
      </c>
      <c r="AD43" s="22">
        <v>5</v>
      </c>
      <c r="AE43" s="22"/>
      <c r="AF43" s="22"/>
      <c r="AG43" s="22">
        <v>0.33</v>
      </c>
      <c r="AH43" s="22"/>
      <c r="AI43" s="22"/>
      <c r="AJ43" s="22">
        <v>1</v>
      </c>
      <c r="AK43" s="22"/>
      <c r="AL43" s="22"/>
      <c r="AM43" s="22">
        <v>0.66</v>
      </c>
      <c r="AN43" s="22">
        <v>21.2</v>
      </c>
      <c r="AO43" s="22">
        <v>1.7</v>
      </c>
      <c r="AP43" s="22">
        <v>9.9000000000000005E-2</v>
      </c>
      <c r="AQ43" s="22">
        <v>0.53</v>
      </c>
      <c r="AR43" s="22">
        <v>0.15</v>
      </c>
      <c r="AS43" s="22">
        <v>0.23</v>
      </c>
      <c r="AT43" s="22">
        <v>2570</v>
      </c>
      <c r="AU43" s="22">
        <v>130</v>
      </c>
      <c r="AV43" s="22">
        <v>1.9E-2</v>
      </c>
      <c r="AW43" s="22">
        <v>9.2999999999999999E-2</v>
      </c>
      <c r="AX43" s="22">
        <v>4.7E-2</v>
      </c>
      <c r="AY43" s="22">
        <v>1.0999999999999999E-2</v>
      </c>
      <c r="AZ43" s="22"/>
      <c r="BA43" s="22"/>
      <c r="BB43" s="22">
        <v>2.4E-2</v>
      </c>
      <c r="BC43" s="22"/>
      <c r="BD43" s="22"/>
      <c r="BE43" s="22">
        <v>1.4E-2</v>
      </c>
      <c r="BF43" s="22"/>
      <c r="BG43" s="22"/>
      <c r="BH43" s="22">
        <v>5.2999999999999999E-2</v>
      </c>
      <c r="BI43" s="22">
        <v>400</v>
      </c>
      <c r="BJ43" s="22">
        <v>29</v>
      </c>
      <c r="BK43" s="22">
        <v>7.1999999999999995E-2</v>
      </c>
      <c r="BL43" s="22">
        <v>7.31</v>
      </c>
      <c r="BM43" s="22">
        <v>0.62</v>
      </c>
      <c r="BN43" s="22">
        <v>1.6E-2</v>
      </c>
      <c r="BO43" s="22">
        <v>7.07</v>
      </c>
      <c r="BP43" s="22">
        <v>0.78</v>
      </c>
      <c r="BQ43" s="22">
        <v>9.7000000000000003E-3</v>
      </c>
      <c r="BR43" s="22">
        <v>0.46600000000000003</v>
      </c>
      <c r="BS43" s="22">
        <v>9.1999999999999998E-2</v>
      </c>
      <c r="BT43" s="22">
        <v>1.4999999999999999E-2</v>
      </c>
      <c r="BU43" s="22">
        <v>1.03</v>
      </c>
      <c r="BV43" s="22">
        <v>0.28999999999999998</v>
      </c>
      <c r="BW43" s="22">
        <v>4.1000000000000002E-2</v>
      </c>
      <c r="BX43" s="22"/>
      <c r="BY43" s="22"/>
      <c r="BZ43" s="22">
        <v>7.1999999999999995E-2</v>
      </c>
      <c r="CA43" s="22">
        <v>0.58799999999999997</v>
      </c>
      <c r="CB43" s="22">
        <v>9.6000000000000002E-2</v>
      </c>
      <c r="CC43" s="22">
        <v>2.8000000000000001E-2</v>
      </c>
      <c r="CD43" s="22"/>
      <c r="CE43" s="22"/>
      <c r="CF43" s="22">
        <v>4.7E-2</v>
      </c>
      <c r="CG43" s="22"/>
      <c r="CH43" s="22"/>
      <c r="CI43" s="22">
        <v>6.7999999999999996E-3</v>
      </c>
      <c r="CJ43" s="22"/>
      <c r="CK43" s="22"/>
      <c r="CL43" s="22">
        <v>2.7E-2</v>
      </c>
      <c r="CM43" s="22"/>
      <c r="CN43" s="22"/>
      <c r="CO43" s="22">
        <v>6.7999999999999996E-3</v>
      </c>
      <c r="CP43" s="22"/>
      <c r="CQ43" s="22"/>
      <c r="CR43" s="22">
        <v>1.9E-2</v>
      </c>
      <c r="CS43" s="22"/>
      <c r="CT43" s="22"/>
      <c r="CU43" s="22">
        <v>6.3E-3</v>
      </c>
      <c r="CV43" s="22"/>
      <c r="CW43" s="22"/>
      <c r="CX43" s="22">
        <v>0.04</v>
      </c>
      <c r="CY43" s="22"/>
      <c r="CZ43" s="22"/>
      <c r="DA43" s="22">
        <v>6.7000000000000002E-3</v>
      </c>
      <c r="DB43" s="22"/>
      <c r="DC43" s="22"/>
      <c r="DD43" s="22">
        <v>2.3E-2</v>
      </c>
      <c r="DE43" s="22"/>
      <c r="DF43" s="22"/>
      <c r="DG43" s="22">
        <v>1.0999999999999999E-2</v>
      </c>
      <c r="DH43" s="22">
        <v>16.010000000000002</v>
      </c>
      <c r="DI43" s="22">
        <v>0.92</v>
      </c>
      <c r="DJ43" s="22">
        <v>0.11</v>
      </c>
      <c r="DK43" s="22">
        <v>1.2E-2</v>
      </c>
      <c r="DL43" s="22">
        <v>1.4E-2</v>
      </c>
      <c r="DM43" s="22">
        <v>8.6E-3</v>
      </c>
      <c r="DN43" s="22"/>
      <c r="DO43" s="22"/>
      <c r="DP43" s="22">
        <v>7.9000000000000008E-3</v>
      </c>
    </row>
    <row r="44" spans="1:120" x14ac:dyDescent="0.3">
      <c r="A44" s="22" t="s">
        <v>247</v>
      </c>
      <c r="B44" s="22" t="s">
        <v>304</v>
      </c>
      <c r="C44" s="22" t="s">
        <v>203</v>
      </c>
      <c r="D44" s="22">
        <v>25.8</v>
      </c>
      <c r="E44" s="22">
        <v>2.5</v>
      </c>
      <c r="F44" s="22">
        <v>0.43</v>
      </c>
      <c r="G44" s="22">
        <v>2.46</v>
      </c>
      <c r="H44" s="22">
        <v>0.8</v>
      </c>
      <c r="I44" s="22">
        <v>0.19</v>
      </c>
      <c r="J44" s="22">
        <v>123500</v>
      </c>
      <c r="K44" s="22">
        <v>4800</v>
      </c>
      <c r="L44" s="22">
        <v>2.2000000000000002</v>
      </c>
      <c r="M44" s="22">
        <v>36800</v>
      </c>
      <c r="N44" s="22">
        <v>1100</v>
      </c>
      <c r="O44" s="22">
        <v>240</v>
      </c>
      <c r="P44" s="22">
        <v>5.24</v>
      </c>
      <c r="Q44" s="22">
        <v>0.56000000000000005</v>
      </c>
      <c r="R44" s="22">
        <v>0.52</v>
      </c>
      <c r="S44" s="22">
        <v>26.8</v>
      </c>
      <c r="T44" s="22">
        <v>4.4000000000000004</v>
      </c>
      <c r="U44" s="22">
        <v>2.9</v>
      </c>
      <c r="V44" s="22"/>
      <c r="W44" s="22"/>
      <c r="X44" s="22">
        <v>0.28999999999999998</v>
      </c>
      <c r="Y44" s="22"/>
      <c r="Z44" s="22"/>
      <c r="AA44" s="22">
        <v>3.5</v>
      </c>
      <c r="AB44" s="22">
        <v>8.3000000000000007</v>
      </c>
      <c r="AC44" s="22">
        <v>2.1</v>
      </c>
      <c r="AD44" s="22">
        <v>4.5999999999999996</v>
      </c>
      <c r="AE44" s="22"/>
      <c r="AF44" s="22"/>
      <c r="AG44" s="22">
        <v>0.28999999999999998</v>
      </c>
      <c r="AH44" s="22"/>
      <c r="AI44" s="22"/>
      <c r="AJ44" s="22">
        <v>1.3</v>
      </c>
      <c r="AK44" s="22"/>
      <c r="AL44" s="22"/>
      <c r="AM44" s="22">
        <v>0.84</v>
      </c>
      <c r="AN44" s="22">
        <v>20.100000000000001</v>
      </c>
      <c r="AO44" s="22">
        <v>1.5</v>
      </c>
      <c r="AP44" s="22">
        <v>0.15</v>
      </c>
      <c r="AQ44" s="22">
        <v>0.76</v>
      </c>
      <c r="AR44" s="22">
        <v>0.2</v>
      </c>
      <c r="AS44" s="22">
        <v>0.19</v>
      </c>
      <c r="AT44" s="22">
        <v>2450</v>
      </c>
      <c r="AU44" s="22">
        <v>120</v>
      </c>
      <c r="AV44" s="22">
        <v>1.2E-2</v>
      </c>
      <c r="AW44" s="22">
        <v>5.3999999999999999E-2</v>
      </c>
      <c r="AX44" s="22">
        <v>3.5000000000000003E-2</v>
      </c>
      <c r="AY44" s="22">
        <v>1.0999999999999999E-2</v>
      </c>
      <c r="AZ44" s="22"/>
      <c r="BA44" s="22"/>
      <c r="BB44" s="22">
        <v>3.5000000000000003E-2</v>
      </c>
      <c r="BC44" s="22"/>
      <c r="BD44" s="22"/>
      <c r="BE44" s="22">
        <v>2.1000000000000001E-2</v>
      </c>
      <c r="BF44" s="22"/>
      <c r="BG44" s="22"/>
      <c r="BH44" s="22">
        <v>3.5999999999999997E-2</v>
      </c>
      <c r="BI44" s="22">
        <v>430</v>
      </c>
      <c r="BJ44" s="22">
        <v>30</v>
      </c>
      <c r="BK44" s="22">
        <v>7.0000000000000007E-2</v>
      </c>
      <c r="BL44" s="22">
        <v>4.5999999999999996</v>
      </c>
      <c r="BM44" s="22">
        <v>0.48</v>
      </c>
      <c r="BN44" s="22">
        <v>9.9000000000000008E-3</v>
      </c>
      <c r="BO44" s="22">
        <v>4.55</v>
      </c>
      <c r="BP44" s="22">
        <v>0.57999999999999996</v>
      </c>
      <c r="BQ44" s="22">
        <v>9.4000000000000004E-3</v>
      </c>
      <c r="BR44" s="22">
        <v>0.31900000000000001</v>
      </c>
      <c r="BS44" s="22">
        <v>6.9000000000000006E-2</v>
      </c>
      <c r="BT44" s="22">
        <v>6.7000000000000002E-3</v>
      </c>
      <c r="BU44" s="22">
        <v>0.69</v>
      </c>
      <c r="BV44" s="22">
        <v>0.37</v>
      </c>
      <c r="BW44" s="22">
        <v>0.04</v>
      </c>
      <c r="BX44" s="22"/>
      <c r="BY44" s="22"/>
      <c r="BZ44" s="22">
        <v>6.8000000000000005E-2</v>
      </c>
      <c r="CA44" s="22">
        <v>0.52</v>
      </c>
      <c r="CB44" s="22">
        <v>0.11</v>
      </c>
      <c r="CC44" s="22">
        <v>1.2E-2</v>
      </c>
      <c r="CD44" s="22"/>
      <c r="CE44" s="22"/>
      <c r="CF44" s="22">
        <v>4.4999999999999998E-2</v>
      </c>
      <c r="CG44" s="22"/>
      <c r="CH44" s="22"/>
      <c r="CI44" s="22">
        <v>6.4999999999999997E-3</v>
      </c>
      <c r="CJ44" s="22"/>
      <c r="CK44" s="22"/>
      <c r="CL44" s="22">
        <v>3.9E-2</v>
      </c>
      <c r="CM44" s="22"/>
      <c r="CN44" s="22"/>
      <c r="CO44" s="22">
        <v>6.6E-3</v>
      </c>
      <c r="CP44" s="22"/>
      <c r="CQ44" s="22"/>
      <c r="CR44" s="22">
        <v>1.7999999999999999E-2</v>
      </c>
      <c r="CS44" s="22"/>
      <c r="CT44" s="22"/>
      <c r="CU44" s="22">
        <v>9.2999999999999992E-3</v>
      </c>
      <c r="CV44" s="22"/>
      <c r="CW44" s="22"/>
      <c r="CX44" s="22">
        <v>0.06</v>
      </c>
      <c r="CY44" s="22"/>
      <c r="CZ44" s="22"/>
      <c r="DA44" s="22">
        <v>9.7999999999999997E-3</v>
      </c>
      <c r="DB44" s="22"/>
      <c r="DC44" s="22"/>
      <c r="DD44" s="22">
        <v>2.1999999999999999E-2</v>
      </c>
      <c r="DE44" s="22"/>
      <c r="DF44" s="22"/>
      <c r="DG44" s="22">
        <v>7.1000000000000004E-3</v>
      </c>
      <c r="DH44" s="22">
        <v>15.7</v>
      </c>
      <c r="DI44" s="22">
        <v>1.2</v>
      </c>
      <c r="DJ44" s="22">
        <v>0.16</v>
      </c>
      <c r="DK44" s="22"/>
      <c r="DL44" s="22"/>
      <c r="DM44" s="22">
        <v>8.3999999999999995E-3</v>
      </c>
      <c r="DN44" s="22"/>
      <c r="DO44" s="22"/>
      <c r="DP44" s="22">
        <v>1.6E-2</v>
      </c>
    </row>
    <row r="45" spans="1:120" x14ac:dyDescent="0.3">
      <c r="A45" s="22" t="s">
        <v>248</v>
      </c>
      <c r="B45" s="22" t="s">
        <v>304</v>
      </c>
      <c r="C45" s="22" t="s">
        <v>203</v>
      </c>
      <c r="D45" s="22">
        <v>24.6</v>
      </c>
      <c r="E45" s="22">
        <v>1.6</v>
      </c>
      <c r="F45" s="22">
        <v>0.62</v>
      </c>
      <c r="G45" s="22">
        <v>2.12</v>
      </c>
      <c r="H45" s="22">
        <v>0.72</v>
      </c>
      <c r="I45" s="22">
        <v>0.19</v>
      </c>
      <c r="J45" s="22">
        <v>129100</v>
      </c>
      <c r="K45" s="22">
        <v>4000</v>
      </c>
      <c r="L45" s="22">
        <v>2.4</v>
      </c>
      <c r="M45" s="22">
        <v>39900</v>
      </c>
      <c r="N45" s="22">
        <v>1500</v>
      </c>
      <c r="O45" s="22">
        <v>290</v>
      </c>
      <c r="P45" s="22">
        <v>5.22</v>
      </c>
      <c r="Q45" s="22">
        <v>0.63</v>
      </c>
      <c r="R45" s="22">
        <v>0.56000000000000005</v>
      </c>
      <c r="S45" s="22">
        <v>28.1</v>
      </c>
      <c r="T45" s="22">
        <v>4.4000000000000004</v>
      </c>
      <c r="U45" s="22">
        <v>2.9</v>
      </c>
      <c r="V45" s="22"/>
      <c r="W45" s="22"/>
      <c r="X45" s="22">
        <v>0.32</v>
      </c>
      <c r="Y45" s="22"/>
      <c r="Z45" s="22"/>
      <c r="AA45" s="22">
        <v>3.5</v>
      </c>
      <c r="AB45" s="22">
        <v>12</v>
      </c>
      <c r="AC45" s="22">
        <v>1.7</v>
      </c>
      <c r="AD45" s="22">
        <v>3.7</v>
      </c>
      <c r="AE45" s="22"/>
      <c r="AF45" s="22"/>
      <c r="AG45" s="22">
        <v>0.25</v>
      </c>
      <c r="AH45" s="22"/>
      <c r="AI45" s="22"/>
      <c r="AJ45" s="22">
        <v>0.71</v>
      </c>
      <c r="AK45" s="22"/>
      <c r="AL45" s="22"/>
      <c r="AM45" s="22">
        <v>0.82</v>
      </c>
      <c r="AN45" s="22">
        <v>22.6</v>
      </c>
      <c r="AO45" s="22">
        <v>1.8</v>
      </c>
      <c r="AP45" s="22">
        <v>0.12</v>
      </c>
      <c r="AQ45" s="22">
        <v>0.36</v>
      </c>
      <c r="AR45" s="22">
        <v>0.1</v>
      </c>
      <c r="AS45" s="22">
        <v>0.22</v>
      </c>
      <c r="AT45" s="22">
        <v>2610</v>
      </c>
      <c r="AU45" s="22">
        <v>120</v>
      </c>
      <c r="AV45" s="22">
        <v>1.2E-2</v>
      </c>
      <c r="AW45" s="22">
        <v>4.1000000000000002E-2</v>
      </c>
      <c r="AX45" s="22">
        <v>2.5999999999999999E-2</v>
      </c>
      <c r="AY45" s="22">
        <v>2.5000000000000001E-2</v>
      </c>
      <c r="AZ45" s="22"/>
      <c r="BA45" s="22"/>
      <c r="BB45" s="22">
        <v>5.2999999999999999E-2</v>
      </c>
      <c r="BC45" s="22"/>
      <c r="BD45" s="22"/>
      <c r="BE45" s="22">
        <v>3.9E-2</v>
      </c>
      <c r="BF45" s="22"/>
      <c r="BG45" s="22"/>
      <c r="BH45" s="22">
        <v>3.6999999999999998E-2</v>
      </c>
      <c r="BI45" s="22">
        <v>444</v>
      </c>
      <c r="BJ45" s="22">
        <v>31</v>
      </c>
      <c r="BK45" s="22">
        <v>7.3999999999999996E-2</v>
      </c>
      <c r="BL45" s="22">
        <v>5.87</v>
      </c>
      <c r="BM45" s="22">
        <v>0.42</v>
      </c>
      <c r="BN45" s="22">
        <v>1.6E-2</v>
      </c>
      <c r="BO45" s="22">
        <v>5.13</v>
      </c>
      <c r="BP45" s="22">
        <v>0.39</v>
      </c>
      <c r="BQ45" s="22">
        <v>9.9000000000000008E-3</v>
      </c>
      <c r="BR45" s="22">
        <v>0.33200000000000002</v>
      </c>
      <c r="BS45" s="22">
        <v>6.2E-2</v>
      </c>
      <c r="BT45" s="22">
        <v>1.0999999999999999E-2</v>
      </c>
      <c r="BU45" s="22">
        <v>0.56999999999999995</v>
      </c>
      <c r="BV45" s="22">
        <v>0.19</v>
      </c>
      <c r="BW45" s="22">
        <v>4.2000000000000003E-2</v>
      </c>
      <c r="BX45" s="22"/>
      <c r="BY45" s="22"/>
      <c r="BZ45" s="22">
        <v>7.3999999999999996E-2</v>
      </c>
      <c r="CA45" s="22">
        <v>0.63</v>
      </c>
      <c r="CB45" s="22">
        <v>0.13</v>
      </c>
      <c r="CC45" s="22">
        <v>1.2999999999999999E-2</v>
      </c>
      <c r="CD45" s="22"/>
      <c r="CE45" s="22"/>
      <c r="CF45" s="22">
        <v>7.4999999999999997E-2</v>
      </c>
      <c r="CG45" s="22"/>
      <c r="CH45" s="22"/>
      <c r="CI45" s="22">
        <v>1.0999999999999999E-2</v>
      </c>
      <c r="CJ45" s="22"/>
      <c r="CK45" s="22"/>
      <c r="CL45" s="22">
        <v>2.7E-2</v>
      </c>
      <c r="CM45" s="22"/>
      <c r="CN45" s="22"/>
      <c r="CO45" s="22">
        <v>6.8999999999999999E-3</v>
      </c>
      <c r="CP45" s="22"/>
      <c r="CQ45" s="22"/>
      <c r="CR45" s="22">
        <v>1.9E-2</v>
      </c>
      <c r="CS45" s="22"/>
      <c r="CT45" s="22"/>
      <c r="CU45" s="22">
        <v>6.4000000000000003E-3</v>
      </c>
      <c r="CV45" s="22"/>
      <c r="CW45" s="22"/>
      <c r="CX45" s="22">
        <v>6.5000000000000002E-2</v>
      </c>
      <c r="CY45" s="22"/>
      <c r="CZ45" s="22"/>
      <c r="DA45" s="22">
        <v>1.0999999999999999E-2</v>
      </c>
      <c r="DB45" s="22"/>
      <c r="DC45" s="22"/>
      <c r="DD45" s="22">
        <v>2.3E-2</v>
      </c>
      <c r="DE45" s="22"/>
      <c r="DF45" s="22"/>
      <c r="DG45" s="22">
        <v>7.4000000000000003E-3</v>
      </c>
      <c r="DH45" s="22">
        <v>16.61</v>
      </c>
      <c r="DI45" s="22">
        <v>0.99</v>
      </c>
      <c r="DJ45" s="22">
        <v>0.15</v>
      </c>
      <c r="DK45" s="22"/>
      <c r="DL45" s="22"/>
      <c r="DM45" s="22">
        <v>8.8000000000000005E-3</v>
      </c>
      <c r="DN45" s="22"/>
      <c r="DO45" s="22"/>
      <c r="DP45" s="22">
        <v>8.0000000000000002E-3</v>
      </c>
    </row>
    <row r="46" spans="1:120" x14ac:dyDescent="0.3">
      <c r="A46" s="22" t="s">
        <v>249</v>
      </c>
      <c r="B46" s="22" t="s">
        <v>304</v>
      </c>
      <c r="C46" s="22" t="s">
        <v>228</v>
      </c>
      <c r="D46" s="22">
        <v>23.6</v>
      </c>
      <c r="E46" s="22">
        <v>2.2000000000000002</v>
      </c>
      <c r="F46" s="22">
        <v>0.46</v>
      </c>
      <c r="G46" s="22">
        <v>2.4500000000000002</v>
      </c>
      <c r="H46" s="22">
        <v>0.73</v>
      </c>
      <c r="I46" s="22">
        <v>0.48</v>
      </c>
      <c r="J46" s="22">
        <v>129300</v>
      </c>
      <c r="K46" s="22">
        <v>4100</v>
      </c>
      <c r="L46" s="22">
        <v>2.8</v>
      </c>
      <c r="M46" s="22">
        <v>43600</v>
      </c>
      <c r="N46" s="22">
        <v>1700</v>
      </c>
      <c r="O46" s="22">
        <v>220</v>
      </c>
      <c r="P46" s="22">
        <v>5.34</v>
      </c>
      <c r="Q46" s="22">
        <v>0.59</v>
      </c>
      <c r="R46" s="22">
        <v>0.62</v>
      </c>
      <c r="S46" s="22">
        <v>33.700000000000003</v>
      </c>
      <c r="T46" s="22">
        <v>5.0999999999999996</v>
      </c>
      <c r="U46" s="22">
        <v>3.2</v>
      </c>
      <c r="V46" s="22"/>
      <c r="W46" s="22"/>
      <c r="X46" s="22">
        <v>0.4</v>
      </c>
      <c r="Y46" s="22"/>
      <c r="Z46" s="22"/>
      <c r="AA46" s="22">
        <v>4</v>
      </c>
      <c r="AB46" s="22">
        <v>15.1</v>
      </c>
      <c r="AC46" s="22">
        <v>2.7</v>
      </c>
      <c r="AD46" s="22">
        <v>5.4</v>
      </c>
      <c r="AE46" s="22"/>
      <c r="AF46" s="22"/>
      <c r="AG46" s="22">
        <v>0.32</v>
      </c>
      <c r="AH46" s="22"/>
      <c r="AI46" s="22"/>
      <c r="AJ46" s="22">
        <v>0.95</v>
      </c>
      <c r="AK46" s="22"/>
      <c r="AL46" s="22"/>
      <c r="AM46" s="22">
        <v>0.78</v>
      </c>
      <c r="AN46" s="22">
        <v>21.5</v>
      </c>
      <c r="AO46" s="22">
        <v>1.6</v>
      </c>
      <c r="AP46" s="22">
        <v>0.14000000000000001</v>
      </c>
      <c r="AQ46" s="22">
        <v>0.78</v>
      </c>
      <c r="AR46" s="22">
        <v>0.23</v>
      </c>
      <c r="AS46" s="22">
        <v>0.28000000000000003</v>
      </c>
      <c r="AT46" s="22">
        <v>2660</v>
      </c>
      <c r="AU46" s="22">
        <v>110</v>
      </c>
      <c r="AV46" s="22">
        <v>1.4E-2</v>
      </c>
      <c r="AW46" s="22">
        <v>3.2000000000000001E-2</v>
      </c>
      <c r="AX46" s="22">
        <v>2.1999999999999999E-2</v>
      </c>
      <c r="AY46" s="22">
        <v>2.8000000000000001E-2</v>
      </c>
      <c r="AZ46" s="22"/>
      <c r="BA46" s="22"/>
      <c r="BB46" s="22">
        <v>2.5999999999999999E-2</v>
      </c>
      <c r="BC46" s="22"/>
      <c r="BD46" s="22"/>
      <c r="BE46" s="22">
        <v>2.5999999999999999E-2</v>
      </c>
      <c r="BF46" s="22"/>
      <c r="BG46" s="22"/>
      <c r="BH46" s="22">
        <v>5.7000000000000002E-2</v>
      </c>
      <c r="BI46" s="22">
        <v>464</v>
      </c>
      <c r="BJ46" s="22">
        <v>38</v>
      </c>
      <c r="BK46" s="22">
        <v>0.08</v>
      </c>
      <c r="BL46" s="22">
        <v>7.72</v>
      </c>
      <c r="BM46" s="22">
        <v>0.59</v>
      </c>
      <c r="BN46" s="22">
        <v>1.0999999999999999E-2</v>
      </c>
      <c r="BO46" s="22">
        <v>6.95</v>
      </c>
      <c r="BP46" s="22">
        <v>0.41</v>
      </c>
      <c r="BQ46" s="22">
        <v>1.0999999999999999E-2</v>
      </c>
      <c r="BR46" s="22">
        <v>0.44500000000000001</v>
      </c>
      <c r="BS46" s="22">
        <v>7.0999999999999994E-2</v>
      </c>
      <c r="BT46" s="22">
        <v>7.6E-3</v>
      </c>
      <c r="BU46" s="22">
        <v>1</v>
      </c>
      <c r="BV46" s="22">
        <v>0.27</v>
      </c>
      <c r="BW46" s="22">
        <v>4.4999999999999998E-2</v>
      </c>
      <c r="BX46" s="22">
        <v>8.5000000000000006E-2</v>
      </c>
      <c r="BY46" s="22">
        <v>8.2000000000000003E-2</v>
      </c>
      <c r="BZ46" s="22">
        <v>5.0999999999999997E-2</v>
      </c>
      <c r="CA46" s="22">
        <v>0.62</v>
      </c>
      <c r="CB46" s="22">
        <v>0.14000000000000001</v>
      </c>
      <c r="CC46" s="22">
        <v>1.4E-2</v>
      </c>
      <c r="CD46" s="22"/>
      <c r="CE46" s="22"/>
      <c r="CF46" s="22">
        <v>5.1999999999999998E-2</v>
      </c>
      <c r="CG46" s="22"/>
      <c r="CH46" s="22"/>
      <c r="CI46" s="22">
        <v>7.4999999999999997E-3</v>
      </c>
      <c r="CJ46" s="22"/>
      <c r="CK46" s="22"/>
      <c r="CL46" s="22">
        <v>0.03</v>
      </c>
      <c r="CM46" s="22"/>
      <c r="CN46" s="22"/>
      <c r="CO46" s="22">
        <v>7.4999999999999997E-3</v>
      </c>
      <c r="CP46" s="22"/>
      <c r="CQ46" s="22"/>
      <c r="CR46" s="22">
        <v>2.1000000000000001E-2</v>
      </c>
      <c r="CS46" s="22"/>
      <c r="CT46" s="22"/>
      <c r="CU46" s="22">
        <v>7.0000000000000001E-3</v>
      </c>
      <c r="CV46" s="22"/>
      <c r="CW46" s="22"/>
      <c r="CX46" s="22">
        <v>4.4999999999999998E-2</v>
      </c>
      <c r="CY46" s="22"/>
      <c r="CZ46" s="22"/>
      <c r="DA46" s="22">
        <v>7.4000000000000003E-3</v>
      </c>
      <c r="DB46" s="22"/>
      <c r="DC46" s="22"/>
      <c r="DD46" s="22">
        <v>2.5000000000000001E-2</v>
      </c>
      <c r="DE46" s="22"/>
      <c r="DF46" s="22"/>
      <c r="DG46" s="22">
        <v>8.0999999999999996E-3</v>
      </c>
      <c r="DH46" s="22">
        <v>16.899999999999999</v>
      </c>
      <c r="DI46" s="22">
        <v>1.2</v>
      </c>
      <c r="DJ46" s="22">
        <v>0.14000000000000001</v>
      </c>
      <c r="DK46" s="22"/>
      <c r="DL46" s="22"/>
      <c r="DM46" s="22">
        <v>9.5999999999999992E-3</v>
      </c>
      <c r="DN46" s="22"/>
      <c r="DO46" s="22"/>
      <c r="DP46" s="22">
        <v>8.8000000000000005E-3</v>
      </c>
    </row>
    <row r="47" spans="1:120" x14ac:dyDescent="0.3">
      <c r="A47" s="22" t="s">
        <v>250</v>
      </c>
      <c r="B47" s="22" t="s">
        <v>304</v>
      </c>
      <c r="C47" s="22" t="s">
        <v>203</v>
      </c>
      <c r="D47" s="22">
        <v>23.4</v>
      </c>
      <c r="E47" s="22">
        <v>1.5</v>
      </c>
      <c r="F47" s="22">
        <v>0.62</v>
      </c>
      <c r="G47" s="22">
        <v>1.94</v>
      </c>
      <c r="H47" s="22">
        <v>0.74</v>
      </c>
      <c r="I47" s="22">
        <v>0.31</v>
      </c>
      <c r="J47" s="22">
        <v>127900</v>
      </c>
      <c r="K47" s="22">
        <v>4600</v>
      </c>
      <c r="L47" s="22">
        <v>2.4</v>
      </c>
      <c r="M47" s="22">
        <v>39800</v>
      </c>
      <c r="N47" s="22">
        <v>1800</v>
      </c>
      <c r="O47" s="22">
        <v>240</v>
      </c>
      <c r="P47" s="22">
        <v>5.19</v>
      </c>
      <c r="Q47" s="22">
        <v>0.61</v>
      </c>
      <c r="R47" s="22">
        <v>0.55000000000000004</v>
      </c>
      <c r="S47" s="22">
        <v>32.1</v>
      </c>
      <c r="T47" s="22">
        <v>5.2</v>
      </c>
      <c r="U47" s="22">
        <v>3.2</v>
      </c>
      <c r="V47" s="22"/>
      <c r="W47" s="22"/>
      <c r="X47" s="22">
        <v>0.3</v>
      </c>
      <c r="Y47" s="22"/>
      <c r="Z47" s="22"/>
      <c r="AA47" s="22">
        <v>5</v>
      </c>
      <c r="AB47" s="22">
        <v>10.5</v>
      </c>
      <c r="AC47" s="22">
        <v>2</v>
      </c>
      <c r="AD47" s="22">
        <v>4.7</v>
      </c>
      <c r="AE47" s="22"/>
      <c r="AF47" s="22"/>
      <c r="AG47" s="22">
        <v>0.27</v>
      </c>
      <c r="AH47" s="22"/>
      <c r="AI47" s="22"/>
      <c r="AJ47" s="22">
        <v>0.95</v>
      </c>
      <c r="AK47" s="22"/>
      <c r="AL47" s="22"/>
      <c r="AM47" s="22">
        <v>1.1000000000000001</v>
      </c>
      <c r="AN47" s="22">
        <v>21.3</v>
      </c>
      <c r="AO47" s="22">
        <v>1.5</v>
      </c>
      <c r="AP47" s="22">
        <v>0.17</v>
      </c>
      <c r="AQ47" s="22">
        <v>0.74</v>
      </c>
      <c r="AR47" s="22">
        <v>0.17</v>
      </c>
      <c r="AS47" s="22">
        <v>0.25</v>
      </c>
      <c r="AT47" s="22">
        <v>2570</v>
      </c>
      <c r="AU47" s="22">
        <v>120</v>
      </c>
      <c r="AV47" s="22">
        <v>2.8000000000000001E-2</v>
      </c>
      <c r="AW47" s="22">
        <v>0.02</v>
      </c>
      <c r="AX47" s="22">
        <v>1.7000000000000001E-2</v>
      </c>
      <c r="AY47" s="22">
        <v>1.7999999999999999E-2</v>
      </c>
      <c r="AZ47" s="22"/>
      <c r="BA47" s="22"/>
      <c r="BB47" s="22">
        <v>3.7999999999999999E-2</v>
      </c>
      <c r="BC47" s="22"/>
      <c r="BD47" s="22"/>
      <c r="BE47" s="22">
        <v>1.4999999999999999E-2</v>
      </c>
      <c r="BF47" s="22"/>
      <c r="BG47" s="22"/>
      <c r="BH47" s="22">
        <v>4.8000000000000001E-2</v>
      </c>
      <c r="BI47" s="22">
        <v>499</v>
      </c>
      <c r="BJ47" s="22">
        <v>30</v>
      </c>
      <c r="BK47" s="22">
        <v>7.5999999999999998E-2</v>
      </c>
      <c r="BL47" s="22">
        <v>5.85</v>
      </c>
      <c r="BM47" s="22">
        <v>0.8</v>
      </c>
      <c r="BN47" s="22">
        <v>1.7000000000000001E-2</v>
      </c>
      <c r="BO47" s="22">
        <v>5.55</v>
      </c>
      <c r="BP47" s="22">
        <v>0.63</v>
      </c>
      <c r="BQ47" s="22">
        <v>0.01</v>
      </c>
      <c r="BR47" s="22">
        <v>0.32700000000000001</v>
      </c>
      <c r="BS47" s="22">
        <v>7.0000000000000007E-2</v>
      </c>
      <c r="BT47" s="22">
        <v>1.0999999999999999E-2</v>
      </c>
      <c r="BU47" s="22">
        <v>0.84</v>
      </c>
      <c r="BV47" s="22">
        <v>0.23</v>
      </c>
      <c r="BW47" s="22">
        <v>4.2999999999999997E-2</v>
      </c>
      <c r="BX47" s="22"/>
      <c r="BY47" s="22"/>
      <c r="BZ47" s="22">
        <v>4.9000000000000002E-2</v>
      </c>
      <c r="CA47" s="22">
        <v>0.7</v>
      </c>
      <c r="CB47" s="22">
        <v>0.15</v>
      </c>
      <c r="CC47" s="22">
        <v>1.4E-2</v>
      </c>
      <c r="CD47" s="22"/>
      <c r="CE47" s="22"/>
      <c r="CF47" s="22">
        <v>0.05</v>
      </c>
      <c r="CG47" s="22"/>
      <c r="CH47" s="22"/>
      <c r="CI47" s="22">
        <v>1.4999999999999999E-2</v>
      </c>
      <c r="CJ47" s="22"/>
      <c r="CK47" s="22"/>
      <c r="CL47" s="22">
        <v>2.8000000000000001E-2</v>
      </c>
      <c r="CM47" s="22"/>
      <c r="CN47" s="22"/>
      <c r="CO47" s="22">
        <v>7.1000000000000004E-3</v>
      </c>
      <c r="CP47" s="22"/>
      <c r="CQ47" s="22"/>
      <c r="CR47" s="22">
        <v>0.02</v>
      </c>
      <c r="CS47" s="22"/>
      <c r="CT47" s="22"/>
      <c r="CU47" s="22">
        <v>6.7000000000000002E-3</v>
      </c>
      <c r="CV47" s="22"/>
      <c r="CW47" s="22"/>
      <c r="CX47" s="22">
        <v>4.2999999999999997E-2</v>
      </c>
      <c r="CY47" s="22"/>
      <c r="CZ47" s="22"/>
      <c r="DA47" s="22">
        <v>1.0999999999999999E-2</v>
      </c>
      <c r="DB47" s="22"/>
      <c r="DC47" s="22"/>
      <c r="DD47" s="22">
        <v>2.4E-2</v>
      </c>
      <c r="DE47" s="22"/>
      <c r="DF47" s="22"/>
      <c r="DG47" s="22">
        <v>7.7000000000000002E-3</v>
      </c>
      <c r="DH47" s="22">
        <v>16</v>
      </c>
      <c r="DI47" s="22">
        <v>1</v>
      </c>
      <c r="DJ47" s="22">
        <v>0.14000000000000001</v>
      </c>
      <c r="DK47" s="22"/>
      <c r="DL47" s="22"/>
      <c r="DM47" s="22">
        <v>9.1000000000000004E-3</v>
      </c>
      <c r="DN47" s="22"/>
      <c r="DO47" s="22"/>
      <c r="DP47" s="22">
        <v>8.3000000000000001E-3</v>
      </c>
    </row>
    <row r="48" spans="1:120" x14ac:dyDescent="0.3">
      <c r="A48" s="22" t="s">
        <v>251</v>
      </c>
      <c r="B48" s="22" t="s">
        <v>304</v>
      </c>
      <c r="C48" s="22" t="s">
        <v>203</v>
      </c>
      <c r="D48" s="22">
        <v>22.1</v>
      </c>
      <c r="E48" s="22">
        <v>1.7</v>
      </c>
      <c r="F48" s="22">
        <v>0.61</v>
      </c>
      <c r="G48" s="22">
        <v>2.72</v>
      </c>
      <c r="H48" s="22">
        <v>0.83</v>
      </c>
      <c r="I48" s="22">
        <v>0.45</v>
      </c>
      <c r="J48" s="22">
        <v>121400</v>
      </c>
      <c r="K48" s="22">
        <v>3800</v>
      </c>
      <c r="L48" s="22">
        <v>3.1</v>
      </c>
      <c r="M48" s="22">
        <v>33300</v>
      </c>
      <c r="N48" s="22">
        <v>1000</v>
      </c>
      <c r="O48" s="22">
        <v>280</v>
      </c>
      <c r="P48" s="22">
        <v>5.15</v>
      </c>
      <c r="Q48" s="22">
        <v>0.45</v>
      </c>
      <c r="R48" s="22">
        <v>0.53</v>
      </c>
      <c r="S48" s="22">
        <v>17.7</v>
      </c>
      <c r="T48" s="22">
        <v>3.3</v>
      </c>
      <c r="U48" s="22">
        <v>2.7</v>
      </c>
      <c r="V48" s="22"/>
      <c r="W48" s="22"/>
      <c r="X48" s="22">
        <v>0.41</v>
      </c>
      <c r="Y48" s="22"/>
      <c r="Z48" s="22"/>
      <c r="AA48" s="22">
        <v>4.0999999999999996</v>
      </c>
      <c r="AB48" s="22">
        <v>8.6999999999999993</v>
      </c>
      <c r="AC48" s="22">
        <v>2.2000000000000002</v>
      </c>
      <c r="AD48" s="22">
        <v>5.5</v>
      </c>
      <c r="AE48" s="22"/>
      <c r="AF48" s="22"/>
      <c r="AG48" s="22">
        <v>0.28000000000000003</v>
      </c>
      <c r="AH48" s="22"/>
      <c r="AI48" s="22"/>
      <c r="AJ48" s="22">
        <v>0.84</v>
      </c>
      <c r="AK48" s="22"/>
      <c r="AL48" s="22"/>
      <c r="AM48" s="22">
        <v>0.73</v>
      </c>
      <c r="AN48" s="22">
        <v>21.4</v>
      </c>
      <c r="AO48" s="22">
        <v>1.5</v>
      </c>
      <c r="AP48" s="22">
        <v>0.14000000000000001</v>
      </c>
      <c r="AQ48" s="22">
        <v>0.89</v>
      </c>
      <c r="AR48" s="22">
        <v>0.21</v>
      </c>
      <c r="AS48" s="22">
        <v>0.2</v>
      </c>
      <c r="AT48" s="22">
        <v>2502</v>
      </c>
      <c r="AU48" s="22">
        <v>93</v>
      </c>
      <c r="AV48" s="22">
        <v>1.2999999999999999E-2</v>
      </c>
      <c r="AW48" s="22"/>
      <c r="AX48" s="22"/>
      <c r="AY48" s="22">
        <v>1.9E-2</v>
      </c>
      <c r="AZ48" s="22"/>
      <c r="BA48" s="22"/>
      <c r="BB48" s="22">
        <v>2.4E-2</v>
      </c>
      <c r="BC48" s="22"/>
      <c r="BD48" s="22"/>
      <c r="BE48" s="22">
        <v>1.4999999999999999E-2</v>
      </c>
      <c r="BF48" s="22"/>
      <c r="BG48" s="22"/>
      <c r="BH48" s="22">
        <v>5.1999999999999998E-2</v>
      </c>
      <c r="BI48" s="22">
        <v>415</v>
      </c>
      <c r="BJ48" s="22">
        <v>25</v>
      </c>
      <c r="BK48" s="22">
        <v>7.4999999999999997E-2</v>
      </c>
      <c r="BL48" s="22">
        <v>2.38</v>
      </c>
      <c r="BM48" s="22">
        <v>0.24</v>
      </c>
      <c r="BN48" s="22">
        <v>1.0999999999999999E-2</v>
      </c>
      <c r="BO48" s="22">
        <v>1.94</v>
      </c>
      <c r="BP48" s="22">
        <v>0.22</v>
      </c>
      <c r="BQ48" s="22">
        <v>0.01</v>
      </c>
      <c r="BR48" s="22">
        <v>0.104</v>
      </c>
      <c r="BS48" s="22">
        <v>3.4000000000000002E-2</v>
      </c>
      <c r="BT48" s="22">
        <v>2.3E-2</v>
      </c>
      <c r="BU48" s="22">
        <v>0.27</v>
      </c>
      <c r="BV48" s="22">
        <v>0.13</v>
      </c>
      <c r="BW48" s="22">
        <v>4.2000000000000003E-2</v>
      </c>
      <c r="BX48" s="22"/>
      <c r="BY48" s="22"/>
      <c r="BZ48" s="22">
        <v>4.8000000000000001E-2</v>
      </c>
      <c r="CA48" s="22">
        <v>0.39300000000000002</v>
      </c>
      <c r="CB48" s="22">
        <v>9.2999999999999999E-2</v>
      </c>
      <c r="CC48" s="22">
        <v>1.2999999999999999E-2</v>
      </c>
      <c r="CD48" s="22"/>
      <c r="CE48" s="22"/>
      <c r="CF48" s="22">
        <v>4.9000000000000002E-2</v>
      </c>
      <c r="CG48" s="22"/>
      <c r="CH48" s="22"/>
      <c r="CI48" s="22">
        <v>7.0000000000000001E-3</v>
      </c>
      <c r="CJ48" s="22"/>
      <c r="CK48" s="22"/>
      <c r="CL48" s="22">
        <v>6.2E-2</v>
      </c>
      <c r="CM48" s="22"/>
      <c r="CN48" s="22"/>
      <c r="CO48" s="22">
        <v>7.0000000000000001E-3</v>
      </c>
      <c r="CP48" s="22"/>
      <c r="CQ48" s="22"/>
      <c r="CR48" s="22">
        <v>0.02</v>
      </c>
      <c r="CS48" s="22"/>
      <c r="CT48" s="22"/>
      <c r="CU48" s="22">
        <v>1.0999999999999999E-2</v>
      </c>
      <c r="CV48" s="22"/>
      <c r="CW48" s="22"/>
      <c r="CX48" s="22">
        <v>4.2000000000000003E-2</v>
      </c>
      <c r="CY48" s="22"/>
      <c r="CZ48" s="22"/>
      <c r="DA48" s="22">
        <v>6.8999999999999999E-3</v>
      </c>
      <c r="DB48" s="22"/>
      <c r="DC48" s="22"/>
      <c r="DD48" s="22">
        <v>2.4E-2</v>
      </c>
      <c r="DE48" s="22"/>
      <c r="DF48" s="22"/>
      <c r="DG48" s="22">
        <v>7.6E-3</v>
      </c>
      <c r="DH48" s="22">
        <v>14.34</v>
      </c>
      <c r="DI48" s="22">
        <v>0.91</v>
      </c>
      <c r="DJ48" s="22">
        <v>0.15</v>
      </c>
      <c r="DK48" s="22"/>
      <c r="DL48" s="22"/>
      <c r="DM48" s="22">
        <v>8.9999999999999993E-3</v>
      </c>
      <c r="DN48" s="22"/>
      <c r="DO48" s="22"/>
      <c r="DP48" s="22">
        <v>8.2000000000000007E-3</v>
      </c>
    </row>
    <row r="49" spans="1:120" x14ac:dyDescent="0.3">
      <c r="A49" s="23" t="s">
        <v>252</v>
      </c>
      <c r="B49" s="23" t="s">
        <v>304</v>
      </c>
      <c r="C49" s="23" t="s">
        <v>229</v>
      </c>
      <c r="D49" s="23">
        <v>18.399999999999999</v>
      </c>
      <c r="E49" s="23">
        <v>1.2</v>
      </c>
      <c r="F49" s="23">
        <v>0.5</v>
      </c>
      <c r="G49" s="23">
        <v>3.03</v>
      </c>
      <c r="H49" s="23">
        <v>0.96</v>
      </c>
      <c r="I49" s="23">
        <v>0.33</v>
      </c>
      <c r="J49" s="23">
        <v>126900</v>
      </c>
      <c r="K49" s="23">
        <v>3300</v>
      </c>
      <c r="L49" s="23">
        <v>2.8</v>
      </c>
      <c r="M49" s="23">
        <v>40700</v>
      </c>
      <c r="N49" s="23">
        <v>1500</v>
      </c>
      <c r="O49" s="23">
        <v>220</v>
      </c>
      <c r="P49" s="23">
        <v>5.57</v>
      </c>
      <c r="Q49" s="23">
        <v>0.48</v>
      </c>
      <c r="R49" s="23">
        <v>0.61</v>
      </c>
      <c r="S49" s="23">
        <v>23.6</v>
      </c>
      <c r="T49" s="23">
        <v>4.0999999999999996</v>
      </c>
      <c r="U49" s="23">
        <v>4.9000000000000004</v>
      </c>
      <c r="V49" s="23"/>
      <c r="W49" s="23"/>
      <c r="X49" s="23">
        <v>0.32</v>
      </c>
      <c r="Y49" s="23"/>
      <c r="Z49" s="23"/>
      <c r="AA49" s="23">
        <v>5.4</v>
      </c>
      <c r="AB49" s="23">
        <v>13.2</v>
      </c>
      <c r="AC49" s="23">
        <v>2.4</v>
      </c>
      <c r="AD49" s="23">
        <v>5.7</v>
      </c>
      <c r="AE49" s="23"/>
      <c r="AF49" s="23"/>
      <c r="AG49" s="23">
        <v>0.32</v>
      </c>
      <c r="AH49" s="23"/>
      <c r="AI49" s="23"/>
      <c r="AJ49" s="23">
        <v>1.1000000000000001</v>
      </c>
      <c r="AK49" s="23"/>
      <c r="AL49" s="23"/>
      <c r="AM49" s="23">
        <v>1.1000000000000001</v>
      </c>
      <c r="AN49" s="23">
        <v>23</v>
      </c>
      <c r="AO49" s="23">
        <v>1.1000000000000001</v>
      </c>
      <c r="AP49" s="23">
        <v>9.9000000000000005E-2</v>
      </c>
      <c r="AQ49" s="23">
        <v>0.66</v>
      </c>
      <c r="AR49" s="23">
        <v>0.21</v>
      </c>
      <c r="AS49" s="23">
        <v>0.25</v>
      </c>
      <c r="AT49" s="23">
        <v>2316</v>
      </c>
      <c r="AU49" s="23">
        <v>88</v>
      </c>
      <c r="AV49" s="23">
        <v>2.1000000000000001E-2</v>
      </c>
      <c r="AW49" s="23">
        <v>3.5000000000000003E-2</v>
      </c>
      <c r="AX49" s="23">
        <v>2.3E-2</v>
      </c>
      <c r="AY49" s="23">
        <v>1.9E-2</v>
      </c>
      <c r="AZ49" s="23"/>
      <c r="BA49" s="23"/>
      <c r="BB49" s="23">
        <v>2.5000000000000001E-2</v>
      </c>
      <c r="BC49" s="23"/>
      <c r="BD49" s="23"/>
      <c r="BE49" s="23">
        <v>1.4999999999999999E-2</v>
      </c>
      <c r="BF49" s="23"/>
      <c r="BG49" s="23"/>
      <c r="BH49" s="23">
        <v>4.4999999999999998E-2</v>
      </c>
      <c r="BI49" s="23">
        <v>508</v>
      </c>
      <c r="BJ49" s="23">
        <v>30</v>
      </c>
      <c r="BK49" s="23">
        <v>7.6999999999999999E-2</v>
      </c>
      <c r="BL49" s="23">
        <v>5.49</v>
      </c>
      <c r="BM49" s="23">
        <v>0.43</v>
      </c>
      <c r="BN49" s="23">
        <v>1.0999999999999999E-2</v>
      </c>
      <c r="BO49" s="23">
        <v>5.55</v>
      </c>
      <c r="BP49" s="23">
        <v>0.35</v>
      </c>
      <c r="BQ49" s="23">
        <v>0.01</v>
      </c>
      <c r="BR49" s="23">
        <v>0.45900000000000002</v>
      </c>
      <c r="BS49" s="23">
        <v>9.2999999999999999E-2</v>
      </c>
      <c r="BT49" s="23">
        <v>1.2E-2</v>
      </c>
      <c r="BU49" s="23">
        <v>0.91</v>
      </c>
      <c r="BV49" s="23">
        <v>0.21</v>
      </c>
      <c r="BW49" s="23">
        <v>4.3999999999999997E-2</v>
      </c>
      <c r="BX49" s="23"/>
      <c r="BY49" s="23"/>
      <c r="BZ49" s="23">
        <v>4.9000000000000002E-2</v>
      </c>
      <c r="CA49" s="23">
        <v>0.64</v>
      </c>
      <c r="CB49" s="23">
        <v>0.1</v>
      </c>
      <c r="CC49" s="23">
        <v>1.4E-2</v>
      </c>
      <c r="CD49" s="23"/>
      <c r="CE49" s="23"/>
      <c r="CF49" s="23">
        <v>0.05</v>
      </c>
      <c r="CG49" s="23"/>
      <c r="CH49" s="23"/>
      <c r="CI49" s="23">
        <v>7.1999999999999998E-3</v>
      </c>
      <c r="CJ49" s="23"/>
      <c r="CK49" s="23"/>
      <c r="CL49" s="23">
        <v>2.8000000000000001E-2</v>
      </c>
      <c r="CM49" s="23"/>
      <c r="CN49" s="23"/>
      <c r="CO49" s="23">
        <v>1.2E-2</v>
      </c>
      <c r="CP49" s="23"/>
      <c r="CQ49" s="23"/>
      <c r="CR49" s="23">
        <v>0.02</v>
      </c>
      <c r="CS49" s="23"/>
      <c r="CT49" s="23"/>
      <c r="CU49" s="23">
        <v>6.7000000000000002E-3</v>
      </c>
      <c r="CV49" s="23"/>
      <c r="CW49" s="23"/>
      <c r="CX49" s="23">
        <v>4.2999999999999997E-2</v>
      </c>
      <c r="CY49" s="23"/>
      <c r="CZ49" s="23"/>
      <c r="DA49" s="23">
        <v>7.1000000000000004E-3</v>
      </c>
      <c r="DB49" s="23"/>
      <c r="DC49" s="23"/>
      <c r="DD49" s="23">
        <v>2.4E-2</v>
      </c>
      <c r="DE49" s="23"/>
      <c r="DF49" s="23"/>
      <c r="DG49" s="23">
        <v>7.7999999999999996E-3</v>
      </c>
      <c r="DH49" s="23">
        <v>14.44</v>
      </c>
      <c r="DI49" s="23">
        <v>0.84</v>
      </c>
      <c r="DJ49" s="23">
        <v>0.19</v>
      </c>
      <c r="DK49" s="23"/>
      <c r="DL49" s="23"/>
      <c r="DM49" s="23">
        <v>9.1999999999999998E-3</v>
      </c>
      <c r="DN49" s="23"/>
      <c r="DO49" s="23"/>
      <c r="DP49" s="23">
        <v>8.3999999999999995E-3</v>
      </c>
    </row>
    <row r="50" spans="1:120" x14ac:dyDescent="0.3">
      <c r="A50" s="22" t="s">
        <v>253</v>
      </c>
      <c r="B50" s="22" t="s">
        <v>303</v>
      </c>
      <c r="C50" s="22" t="s">
        <v>229</v>
      </c>
      <c r="D50" s="22">
        <v>14.34</v>
      </c>
      <c r="E50" s="22">
        <v>0.93</v>
      </c>
      <c r="F50" s="22">
        <v>0.54</v>
      </c>
      <c r="G50" s="22">
        <v>2.92</v>
      </c>
      <c r="H50" s="22">
        <v>0.86</v>
      </c>
      <c r="I50" s="22">
        <v>0.65</v>
      </c>
      <c r="J50" s="22">
        <v>129600</v>
      </c>
      <c r="K50" s="22">
        <v>3400</v>
      </c>
      <c r="L50" s="22">
        <v>2.4</v>
      </c>
      <c r="M50" s="22">
        <v>42500</v>
      </c>
      <c r="N50" s="22">
        <v>1300</v>
      </c>
      <c r="O50" s="22">
        <v>320</v>
      </c>
      <c r="P50" s="22">
        <v>5.01</v>
      </c>
      <c r="Q50" s="22">
        <v>0.57999999999999996</v>
      </c>
      <c r="R50" s="22">
        <v>0.55000000000000004</v>
      </c>
      <c r="S50" s="22">
        <v>58</v>
      </c>
      <c r="T50" s="22">
        <v>7.1</v>
      </c>
      <c r="U50" s="22">
        <v>4.4000000000000004</v>
      </c>
      <c r="V50" s="22">
        <v>0.56000000000000005</v>
      </c>
      <c r="W50" s="22">
        <v>0.21</v>
      </c>
      <c r="X50" s="22">
        <v>0.48</v>
      </c>
      <c r="Y50" s="22"/>
      <c r="Z50" s="22"/>
      <c r="AA50" s="22">
        <v>6</v>
      </c>
      <c r="AB50" s="22">
        <v>19.2</v>
      </c>
      <c r="AC50" s="22">
        <v>3</v>
      </c>
      <c r="AD50" s="22">
        <v>5.7</v>
      </c>
      <c r="AE50" s="22"/>
      <c r="AF50" s="22"/>
      <c r="AG50" s="22">
        <v>0.32</v>
      </c>
      <c r="AH50" s="22"/>
      <c r="AI50" s="22"/>
      <c r="AJ50" s="22">
        <v>1.4</v>
      </c>
      <c r="AK50" s="22"/>
      <c r="AL50" s="22"/>
      <c r="AM50" s="22">
        <v>1</v>
      </c>
      <c r="AN50" s="22">
        <v>22.1</v>
      </c>
      <c r="AO50" s="22">
        <v>1.5</v>
      </c>
      <c r="AP50" s="22">
        <v>3.6999999999999998E-2</v>
      </c>
      <c r="AQ50" s="22">
        <v>1.63</v>
      </c>
      <c r="AR50" s="22">
        <v>0.35</v>
      </c>
      <c r="AS50" s="22">
        <v>0.37</v>
      </c>
      <c r="AT50" s="22">
        <v>2317</v>
      </c>
      <c r="AU50" s="22">
        <v>75</v>
      </c>
      <c r="AV50" s="22">
        <v>1.4999999999999999E-2</v>
      </c>
      <c r="AW50" s="22">
        <v>0.112</v>
      </c>
      <c r="AX50" s="22">
        <v>4.8000000000000001E-2</v>
      </c>
      <c r="AY50" s="22">
        <v>1.4E-2</v>
      </c>
      <c r="AZ50" s="22">
        <v>0.28000000000000003</v>
      </c>
      <c r="BA50" s="22">
        <v>0.11</v>
      </c>
      <c r="BB50" s="22">
        <v>5.7000000000000002E-2</v>
      </c>
      <c r="BC50" s="22">
        <v>0.114</v>
      </c>
      <c r="BD50" s="22">
        <v>5.3999999999999999E-2</v>
      </c>
      <c r="BE50" s="22">
        <v>1.7999999999999999E-2</v>
      </c>
      <c r="BF50" s="22"/>
      <c r="BG50" s="22"/>
      <c r="BH50" s="22">
        <v>5.8999999999999997E-2</v>
      </c>
      <c r="BI50" s="22">
        <v>528</v>
      </c>
      <c r="BJ50" s="22">
        <v>24</v>
      </c>
      <c r="BK50" s="22">
        <v>0.09</v>
      </c>
      <c r="BL50" s="22">
        <v>5.98</v>
      </c>
      <c r="BM50" s="22">
        <v>0.38</v>
      </c>
      <c r="BN50" s="22">
        <v>1.2999999999999999E-2</v>
      </c>
      <c r="BO50" s="22">
        <v>6.28</v>
      </c>
      <c r="BP50" s="22">
        <v>0.55000000000000004</v>
      </c>
      <c r="BQ50" s="22">
        <v>1.2E-2</v>
      </c>
      <c r="BR50" s="22">
        <v>0.43</v>
      </c>
      <c r="BS50" s="22">
        <v>7.9000000000000001E-2</v>
      </c>
      <c r="BT50" s="22">
        <v>8.5000000000000006E-3</v>
      </c>
      <c r="BU50" s="22">
        <v>1.1000000000000001</v>
      </c>
      <c r="BV50" s="22">
        <v>0.28999999999999998</v>
      </c>
      <c r="BW50" s="22">
        <v>0.05</v>
      </c>
      <c r="BX50" s="22">
        <v>0.12</v>
      </c>
      <c r="BY50" s="22">
        <v>0.11</v>
      </c>
      <c r="BZ50" s="22">
        <v>5.7000000000000002E-2</v>
      </c>
      <c r="CA50" s="22">
        <v>0.8</v>
      </c>
      <c r="CB50" s="22">
        <v>0.16</v>
      </c>
      <c r="CC50" s="22">
        <v>1.6E-2</v>
      </c>
      <c r="CD50" s="22"/>
      <c r="CE50" s="22"/>
      <c r="CF50" s="22">
        <v>5.8000000000000003E-2</v>
      </c>
      <c r="CG50" s="22"/>
      <c r="CH50" s="22"/>
      <c r="CI50" s="22">
        <v>8.3000000000000001E-3</v>
      </c>
      <c r="CJ50" s="22"/>
      <c r="CK50" s="22"/>
      <c r="CL50" s="22">
        <v>3.3000000000000002E-2</v>
      </c>
      <c r="CM50" s="22"/>
      <c r="CN50" s="22"/>
      <c r="CO50" s="22">
        <v>8.3999999999999995E-3</v>
      </c>
      <c r="CP50" s="22"/>
      <c r="CQ50" s="22"/>
      <c r="CR50" s="22">
        <v>2.3E-2</v>
      </c>
      <c r="CS50" s="22"/>
      <c r="CT50" s="22"/>
      <c r="CU50" s="22">
        <v>1.4999999999999999E-2</v>
      </c>
      <c r="CV50" s="22"/>
      <c r="CW50" s="22"/>
      <c r="CX50" s="22">
        <v>0.05</v>
      </c>
      <c r="CY50" s="22"/>
      <c r="CZ50" s="22"/>
      <c r="DA50" s="22">
        <v>8.2000000000000007E-3</v>
      </c>
      <c r="DB50" s="22"/>
      <c r="DC50" s="22"/>
      <c r="DD50" s="22">
        <v>2.8000000000000001E-2</v>
      </c>
      <c r="DE50" s="22"/>
      <c r="DF50" s="22"/>
      <c r="DG50" s="22">
        <v>8.9999999999999993E-3</v>
      </c>
      <c r="DH50" s="22">
        <v>14.78</v>
      </c>
      <c r="DI50" s="22">
        <v>0.86</v>
      </c>
      <c r="DJ50" s="22">
        <v>9.9000000000000005E-2</v>
      </c>
      <c r="DK50" s="22">
        <v>0.152</v>
      </c>
      <c r="DL50" s="22">
        <v>0.06</v>
      </c>
      <c r="DM50" s="22">
        <v>1.0999999999999999E-2</v>
      </c>
      <c r="DN50" s="22"/>
      <c r="DO50" s="22"/>
      <c r="DP50" s="22">
        <v>1.9E-2</v>
      </c>
    </row>
    <row r="51" spans="1:120" x14ac:dyDescent="0.3">
      <c r="A51" s="22" t="s">
        <v>254</v>
      </c>
      <c r="B51" s="22" t="s">
        <v>303</v>
      </c>
      <c r="C51" s="22" t="s">
        <v>203</v>
      </c>
      <c r="D51" s="22">
        <v>19.399999999999999</v>
      </c>
      <c r="E51" s="22">
        <v>1.1000000000000001</v>
      </c>
      <c r="F51" s="22">
        <v>0.59</v>
      </c>
      <c r="G51" s="22">
        <v>2.0299999999999998</v>
      </c>
      <c r="H51" s="22">
        <v>0.73</v>
      </c>
      <c r="I51" s="22">
        <v>0.2</v>
      </c>
      <c r="J51" s="22">
        <v>130800</v>
      </c>
      <c r="K51" s="22">
        <v>3000</v>
      </c>
      <c r="L51" s="22">
        <v>2.5</v>
      </c>
      <c r="M51" s="22">
        <v>43700</v>
      </c>
      <c r="N51" s="22">
        <v>1000</v>
      </c>
      <c r="O51" s="22">
        <v>230</v>
      </c>
      <c r="P51" s="22">
        <v>5.45</v>
      </c>
      <c r="Q51" s="22">
        <v>0.53</v>
      </c>
      <c r="R51" s="22">
        <v>0.5</v>
      </c>
      <c r="S51" s="22">
        <v>31</v>
      </c>
      <c r="T51" s="22">
        <v>4.5</v>
      </c>
      <c r="U51" s="22">
        <v>3</v>
      </c>
      <c r="V51" s="22"/>
      <c r="W51" s="22"/>
      <c r="X51" s="22">
        <v>0.33</v>
      </c>
      <c r="Y51" s="22"/>
      <c r="Z51" s="22"/>
      <c r="AA51" s="22">
        <v>5.2</v>
      </c>
      <c r="AB51" s="22">
        <v>14.5</v>
      </c>
      <c r="AC51" s="22">
        <v>2</v>
      </c>
      <c r="AD51" s="22">
        <v>4</v>
      </c>
      <c r="AE51" s="22"/>
      <c r="AF51" s="22"/>
      <c r="AG51" s="22">
        <v>0.3</v>
      </c>
      <c r="AH51" s="22"/>
      <c r="AI51" s="22"/>
      <c r="AJ51" s="22">
        <v>1.3</v>
      </c>
      <c r="AK51" s="22"/>
      <c r="AL51" s="22"/>
      <c r="AM51" s="22">
        <v>0.63</v>
      </c>
      <c r="AN51" s="22">
        <v>22.6</v>
      </c>
      <c r="AO51" s="22">
        <v>0.94</v>
      </c>
      <c r="AP51" s="22">
        <v>8.4000000000000005E-2</v>
      </c>
      <c r="AQ51" s="22">
        <v>0.5</v>
      </c>
      <c r="AR51" s="22">
        <v>0.17</v>
      </c>
      <c r="AS51" s="22">
        <v>0.28000000000000003</v>
      </c>
      <c r="AT51" s="22">
        <v>2400</v>
      </c>
      <c r="AU51" s="22">
        <v>75</v>
      </c>
      <c r="AV51" s="22">
        <v>0.02</v>
      </c>
      <c r="AW51" s="22">
        <v>5.2999999999999999E-2</v>
      </c>
      <c r="AX51" s="22">
        <v>3.2000000000000001E-2</v>
      </c>
      <c r="AY51" s="22">
        <v>1.0999999999999999E-2</v>
      </c>
      <c r="AZ51" s="22"/>
      <c r="BA51" s="22"/>
      <c r="BB51" s="22">
        <v>2.4E-2</v>
      </c>
      <c r="BC51" s="22"/>
      <c r="BD51" s="22"/>
      <c r="BE51" s="22">
        <v>2.4E-2</v>
      </c>
      <c r="BF51" s="22"/>
      <c r="BG51" s="22"/>
      <c r="BH51" s="22">
        <v>0.05</v>
      </c>
      <c r="BI51" s="22">
        <v>499</v>
      </c>
      <c r="BJ51" s="22">
        <v>19</v>
      </c>
      <c r="BK51" s="22">
        <v>0.12</v>
      </c>
      <c r="BL51" s="22">
        <v>8.6199999999999992</v>
      </c>
      <c r="BM51" s="22">
        <v>0.4</v>
      </c>
      <c r="BN51" s="22">
        <v>0.01</v>
      </c>
      <c r="BO51" s="22">
        <v>7.75</v>
      </c>
      <c r="BP51" s="22">
        <v>0.37</v>
      </c>
      <c r="BQ51" s="22">
        <v>0.01</v>
      </c>
      <c r="BR51" s="22">
        <v>0.51300000000000001</v>
      </c>
      <c r="BS51" s="22">
        <v>6.8000000000000005E-2</v>
      </c>
      <c r="BT51" s="22">
        <v>1.2E-2</v>
      </c>
      <c r="BU51" s="22">
        <v>0.94</v>
      </c>
      <c r="BV51" s="22">
        <v>0.27</v>
      </c>
      <c r="BW51" s="22">
        <v>4.2000000000000003E-2</v>
      </c>
      <c r="BX51" s="22"/>
      <c r="BY51" s="22"/>
      <c r="BZ51" s="22">
        <v>7.6999999999999999E-2</v>
      </c>
      <c r="CA51" s="22">
        <v>0.82</v>
      </c>
      <c r="CB51" s="22">
        <v>0.14000000000000001</v>
      </c>
      <c r="CC51" s="22">
        <v>1.2999999999999999E-2</v>
      </c>
      <c r="CD51" s="22"/>
      <c r="CE51" s="22"/>
      <c r="CF51" s="22">
        <v>4.8000000000000001E-2</v>
      </c>
      <c r="CG51" s="22"/>
      <c r="CH51" s="22"/>
      <c r="CI51" s="22">
        <v>6.8999999999999999E-3</v>
      </c>
      <c r="CJ51" s="22"/>
      <c r="CK51" s="22"/>
      <c r="CL51" s="22">
        <v>2.7E-2</v>
      </c>
      <c r="CM51" s="22"/>
      <c r="CN51" s="22"/>
      <c r="CO51" s="22">
        <v>1.6E-2</v>
      </c>
      <c r="CP51" s="22"/>
      <c r="CQ51" s="22"/>
      <c r="CR51" s="22">
        <v>0.02</v>
      </c>
      <c r="CS51" s="22"/>
      <c r="CT51" s="22"/>
      <c r="CU51" s="22">
        <v>1.0999999999999999E-2</v>
      </c>
      <c r="CV51" s="22"/>
      <c r="CW51" s="22"/>
      <c r="CX51" s="22">
        <v>4.2000000000000003E-2</v>
      </c>
      <c r="CY51" s="22"/>
      <c r="CZ51" s="22"/>
      <c r="DA51" s="22">
        <v>6.7999999999999996E-3</v>
      </c>
      <c r="DB51" s="22"/>
      <c r="DC51" s="22"/>
      <c r="DD51" s="22">
        <v>2.4E-2</v>
      </c>
      <c r="DE51" s="22"/>
      <c r="DF51" s="22"/>
      <c r="DG51" s="22">
        <v>7.4999999999999997E-3</v>
      </c>
      <c r="DH51" s="22">
        <v>13.21</v>
      </c>
      <c r="DI51" s="22">
        <v>0.73</v>
      </c>
      <c r="DJ51" s="22">
        <v>0.12</v>
      </c>
      <c r="DK51" s="22"/>
      <c r="DL51" s="22"/>
      <c r="DM51" s="22">
        <v>8.8999999999999999E-3</v>
      </c>
      <c r="DN51" s="22"/>
      <c r="DO51" s="22"/>
      <c r="DP51" s="22">
        <v>8.0999999999999996E-3</v>
      </c>
    </row>
    <row r="52" spans="1:120" x14ac:dyDescent="0.3">
      <c r="A52" s="22" t="s">
        <v>255</v>
      </c>
      <c r="B52" s="22" t="s">
        <v>303</v>
      </c>
      <c r="C52" s="22" t="s">
        <v>203</v>
      </c>
      <c r="D52" s="22">
        <v>21.4</v>
      </c>
      <c r="E52" s="22">
        <v>1.3</v>
      </c>
      <c r="F52" s="22">
        <v>0.49</v>
      </c>
      <c r="G52" s="22">
        <v>3.7</v>
      </c>
      <c r="H52" s="22">
        <v>1</v>
      </c>
      <c r="I52" s="22">
        <v>0.5</v>
      </c>
      <c r="J52" s="22">
        <v>130000</v>
      </c>
      <c r="K52" s="22">
        <v>2500</v>
      </c>
      <c r="L52" s="22">
        <v>2.8</v>
      </c>
      <c r="M52" s="22">
        <v>42690</v>
      </c>
      <c r="N52" s="22">
        <v>950</v>
      </c>
      <c r="O52" s="22">
        <v>280</v>
      </c>
      <c r="P52" s="22">
        <v>5.39</v>
      </c>
      <c r="Q52" s="22">
        <v>0.59</v>
      </c>
      <c r="R52" s="22">
        <v>0.55000000000000004</v>
      </c>
      <c r="S52" s="22">
        <v>27.5</v>
      </c>
      <c r="T52" s="22">
        <v>3.8</v>
      </c>
      <c r="U52" s="22">
        <v>3.3</v>
      </c>
      <c r="V52" s="22"/>
      <c r="W52" s="22"/>
      <c r="X52" s="22">
        <v>0.28999999999999998</v>
      </c>
      <c r="Y52" s="22"/>
      <c r="Z52" s="22"/>
      <c r="AA52" s="22">
        <v>3.6</v>
      </c>
      <c r="AB52" s="22">
        <v>14.4</v>
      </c>
      <c r="AC52" s="22">
        <v>1.9</v>
      </c>
      <c r="AD52" s="22">
        <v>4.4000000000000004</v>
      </c>
      <c r="AE52" s="22"/>
      <c r="AF52" s="22"/>
      <c r="AG52" s="22">
        <v>0.26</v>
      </c>
      <c r="AH52" s="22"/>
      <c r="AI52" s="22"/>
      <c r="AJ52" s="22">
        <v>0.76</v>
      </c>
      <c r="AK52" s="22"/>
      <c r="AL52" s="22"/>
      <c r="AM52" s="22">
        <v>0.91</v>
      </c>
      <c r="AN52" s="22">
        <v>22.6</v>
      </c>
      <c r="AO52" s="22">
        <v>1.6</v>
      </c>
      <c r="AP52" s="22">
        <v>0.14000000000000001</v>
      </c>
      <c r="AQ52" s="22">
        <v>0.49</v>
      </c>
      <c r="AR52" s="22">
        <v>0.18</v>
      </c>
      <c r="AS52" s="22">
        <v>0.27</v>
      </c>
      <c r="AT52" s="22">
        <v>2265</v>
      </c>
      <c r="AU52" s="22">
        <v>55</v>
      </c>
      <c r="AV52" s="22">
        <v>1.2E-2</v>
      </c>
      <c r="AW52" s="22">
        <v>3.3000000000000002E-2</v>
      </c>
      <c r="AX52" s="22">
        <v>2.7E-2</v>
      </c>
      <c r="AY52" s="22">
        <v>2.4E-2</v>
      </c>
      <c r="AZ52" s="22"/>
      <c r="BA52" s="22"/>
      <c r="BB52" s="22">
        <v>8.7999999999999995E-2</v>
      </c>
      <c r="BC52" s="22"/>
      <c r="BD52" s="22"/>
      <c r="BE52" s="22">
        <v>2.1999999999999999E-2</v>
      </c>
      <c r="BF52" s="22"/>
      <c r="BG52" s="22"/>
      <c r="BH52" s="22">
        <v>5.8999999999999997E-2</v>
      </c>
      <c r="BI52" s="22">
        <v>489</v>
      </c>
      <c r="BJ52" s="22">
        <v>16</v>
      </c>
      <c r="BK52" s="22">
        <v>7.1999999999999995E-2</v>
      </c>
      <c r="BL52" s="22">
        <v>5.89</v>
      </c>
      <c r="BM52" s="22">
        <v>0.28999999999999998</v>
      </c>
      <c r="BN52" s="22">
        <v>0.01</v>
      </c>
      <c r="BO52" s="22">
        <v>6</v>
      </c>
      <c r="BP52" s="22">
        <v>0.37</v>
      </c>
      <c r="BQ52" s="22">
        <v>9.5999999999999992E-3</v>
      </c>
      <c r="BR52" s="22">
        <v>0.41099999999999998</v>
      </c>
      <c r="BS52" s="22">
        <v>6.9000000000000006E-2</v>
      </c>
      <c r="BT52" s="22">
        <v>6.7999999999999996E-3</v>
      </c>
      <c r="BU52" s="22">
        <v>0.9</v>
      </c>
      <c r="BV52" s="22">
        <v>0.26</v>
      </c>
      <c r="BW52" s="22">
        <v>8.8999999999999996E-2</v>
      </c>
      <c r="BX52" s="22">
        <v>0.10299999999999999</v>
      </c>
      <c r="BY52" s="22">
        <v>7.9000000000000001E-2</v>
      </c>
      <c r="BZ52" s="22">
        <v>4.5999999999999999E-2</v>
      </c>
      <c r="CA52" s="22">
        <v>0.75</v>
      </c>
      <c r="CB52" s="22">
        <v>0.11</v>
      </c>
      <c r="CC52" s="22">
        <v>0.02</v>
      </c>
      <c r="CD52" s="22"/>
      <c r="CE52" s="22"/>
      <c r="CF52" s="22">
        <v>4.5999999999999999E-2</v>
      </c>
      <c r="CG52" s="22"/>
      <c r="CH52" s="22"/>
      <c r="CI52" s="22">
        <v>6.7000000000000002E-3</v>
      </c>
      <c r="CJ52" s="22"/>
      <c r="CK52" s="22"/>
      <c r="CL52" s="22">
        <v>2.5999999999999999E-2</v>
      </c>
      <c r="CM52" s="22"/>
      <c r="CN52" s="22"/>
      <c r="CO52" s="22">
        <v>6.7000000000000002E-3</v>
      </c>
      <c r="CP52" s="22"/>
      <c r="CQ52" s="22"/>
      <c r="CR52" s="22">
        <v>0.03</v>
      </c>
      <c r="CS52" s="22"/>
      <c r="CT52" s="22"/>
      <c r="CU52" s="22">
        <v>9.7999999999999997E-3</v>
      </c>
      <c r="CV52" s="22"/>
      <c r="CW52" s="22"/>
      <c r="CX52" s="22">
        <v>0.04</v>
      </c>
      <c r="CY52" s="22"/>
      <c r="CZ52" s="22"/>
      <c r="DA52" s="22">
        <v>6.6E-3</v>
      </c>
      <c r="DB52" s="22"/>
      <c r="DC52" s="22"/>
      <c r="DD52" s="22">
        <v>2.3E-2</v>
      </c>
      <c r="DE52" s="22"/>
      <c r="DF52" s="22"/>
      <c r="DG52" s="22">
        <v>1.0999999999999999E-2</v>
      </c>
      <c r="DH52" s="22">
        <v>13.75</v>
      </c>
      <c r="DI52" s="22">
        <v>0.8</v>
      </c>
      <c r="DJ52" s="22">
        <v>0.11</v>
      </c>
      <c r="DK52" s="22"/>
      <c r="DL52" s="22"/>
      <c r="DM52" s="22">
        <v>8.5000000000000006E-3</v>
      </c>
      <c r="DN52" s="22"/>
      <c r="DO52" s="22"/>
      <c r="DP52" s="22">
        <v>1.2E-2</v>
      </c>
    </row>
    <row r="53" spans="1:120" x14ac:dyDescent="0.3">
      <c r="A53" s="22" t="s">
        <v>40</v>
      </c>
      <c r="B53" s="22" t="s">
        <v>303</v>
      </c>
      <c r="C53" s="22" t="s">
        <v>203</v>
      </c>
      <c r="D53" s="22">
        <v>20.7</v>
      </c>
      <c r="E53" s="22">
        <v>1.2</v>
      </c>
      <c r="F53" s="22">
        <v>0.51</v>
      </c>
      <c r="G53" s="22">
        <v>1.94</v>
      </c>
      <c r="H53" s="22">
        <v>0.89</v>
      </c>
      <c r="I53" s="22">
        <v>0.31</v>
      </c>
      <c r="J53" s="22">
        <v>138600</v>
      </c>
      <c r="K53" s="22">
        <v>2500</v>
      </c>
      <c r="L53" s="22">
        <v>2.2999999999999998</v>
      </c>
      <c r="M53" s="22">
        <v>52300</v>
      </c>
      <c r="N53" s="22">
        <v>1000</v>
      </c>
      <c r="O53" s="22">
        <v>250</v>
      </c>
      <c r="P53" s="22">
        <v>5.0199999999999996</v>
      </c>
      <c r="Q53" s="22">
        <v>0.51</v>
      </c>
      <c r="R53" s="22">
        <v>0.66</v>
      </c>
      <c r="S53" s="22">
        <v>46.7</v>
      </c>
      <c r="T53" s="22">
        <v>4.9000000000000004</v>
      </c>
      <c r="U53" s="22">
        <v>3.2</v>
      </c>
      <c r="V53" s="22"/>
      <c r="W53" s="22"/>
      <c r="X53" s="22">
        <v>0.32</v>
      </c>
      <c r="Y53" s="22"/>
      <c r="Z53" s="22"/>
      <c r="AA53" s="22">
        <v>5.2</v>
      </c>
      <c r="AB53" s="22">
        <v>20.2</v>
      </c>
      <c r="AC53" s="22">
        <v>2.1</v>
      </c>
      <c r="AD53" s="22">
        <v>4.2</v>
      </c>
      <c r="AE53" s="22"/>
      <c r="AF53" s="22"/>
      <c r="AG53" s="22">
        <v>0.34</v>
      </c>
      <c r="AH53" s="22"/>
      <c r="AI53" s="22"/>
      <c r="AJ53" s="22">
        <v>1.1000000000000001</v>
      </c>
      <c r="AK53" s="22"/>
      <c r="AL53" s="22"/>
      <c r="AM53" s="22">
        <v>1.1000000000000001</v>
      </c>
      <c r="AN53" s="22">
        <v>22.98</v>
      </c>
      <c r="AO53" s="22">
        <v>0.95</v>
      </c>
      <c r="AP53" s="22">
        <v>9.4E-2</v>
      </c>
      <c r="AQ53" s="22">
        <v>0.41</v>
      </c>
      <c r="AR53" s="22">
        <v>0.15</v>
      </c>
      <c r="AS53" s="22">
        <v>0.22</v>
      </c>
      <c r="AT53" s="22">
        <v>2179</v>
      </c>
      <c r="AU53" s="22">
        <v>42</v>
      </c>
      <c r="AV53" s="22">
        <v>1.2999999999999999E-2</v>
      </c>
      <c r="AW53" s="22">
        <v>6.0999999999999999E-2</v>
      </c>
      <c r="AX53" s="22">
        <v>3.4000000000000002E-2</v>
      </c>
      <c r="AY53" s="22">
        <v>1.2E-2</v>
      </c>
      <c r="AZ53" s="22"/>
      <c r="BA53" s="22"/>
      <c r="BB53" s="22">
        <v>3.9E-2</v>
      </c>
      <c r="BC53" s="22"/>
      <c r="BD53" s="22"/>
      <c r="BE53" s="22">
        <v>2.3E-2</v>
      </c>
      <c r="BF53" s="22"/>
      <c r="BG53" s="22"/>
      <c r="BH53" s="22">
        <v>4.9000000000000002E-2</v>
      </c>
      <c r="BI53" s="22">
        <v>374</v>
      </c>
      <c r="BJ53" s="22">
        <v>11</v>
      </c>
      <c r="BK53" s="22">
        <v>7.4999999999999997E-2</v>
      </c>
      <c r="BL53" s="22">
        <v>6.33</v>
      </c>
      <c r="BM53" s="22">
        <v>0.34</v>
      </c>
      <c r="BN53" s="22">
        <v>1.7000000000000001E-2</v>
      </c>
      <c r="BO53" s="22">
        <v>6.33</v>
      </c>
      <c r="BP53" s="22">
        <v>0.45</v>
      </c>
      <c r="BQ53" s="22">
        <v>0.01</v>
      </c>
      <c r="BR53" s="22">
        <v>0.35699999999999998</v>
      </c>
      <c r="BS53" s="22">
        <v>6.4000000000000001E-2</v>
      </c>
      <c r="BT53" s="22">
        <v>7.1999999999999998E-3</v>
      </c>
      <c r="BU53" s="22">
        <v>0.86</v>
      </c>
      <c r="BV53" s="22">
        <v>0.18</v>
      </c>
      <c r="BW53" s="22">
        <v>4.2999999999999997E-2</v>
      </c>
      <c r="BX53" s="22"/>
      <c r="BY53" s="22"/>
      <c r="BZ53" s="22">
        <v>4.8000000000000001E-2</v>
      </c>
      <c r="CA53" s="22">
        <v>0.63</v>
      </c>
      <c r="CB53" s="22">
        <v>0.12</v>
      </c>
      <c r="CC53" s="22">
        <v>1.2999999999999999E-2</v>
      </c>
      <c r="CD53" s="22"/>
      <c r="CE53" s="22"/>
      <c r="CF53" s="22">
        <v>7.6999999999999999E-2</v>
      </c>
      <c r="CG53" s="22"/>
      <c r="CH53" s="22"/>
      <c r="CI53" s="22">
        <v>7.0000000000000001E-3</v>
      </c>
      <c r="CJ53" s="22"/>
      <c r="CK53" s="22"/>
      <c r="CL53" s="22">
        <v>2.8000000000000001E-2</v>
      </c>
      <c r="CM53" s="22"/>
      <c r="CN53" s="22"/>
      <c r="CO53" s="22">
        <v>7.1000000000000004E-3</v>
      </c>
      <c r="CP53" s="22"/>
      <c r="CQ53" s="22"/>
      <c r="CR53" s="22">
        <v>0.02</v>
      </c>
      <c r="CS53" s="22"/>
      <c r="CT53" s="22"/>
      <c r="CU53" s="22">
        <v>0.01</v>
      </c>
      <c r="CV53" s="22"/>
      <c r="CW53" s="22"/>
      <c r="CX53" s="22">
        <v>6.6000000000000003E-2</v>
      </c>
      <c r="CY53" s="22"/>
      <c r="CZ53" s="22"/>
      <c r="DA53" s="22">
        <v>6.8999999999999999E-3</v>
      </c>
      <c r="DB53" s="22"/>
      <c r="DC53" s="22"/>
      <c r="DD53" s="22">
        <v>2.4E-2</v>
      </c>
      <c r="DE53" s="22"/>
      <c r="DF53" s="22"/>
      <c r="DG53" s="22">
        <v>7.6E-3</v>
      </c>
      <c r="DH53" s="22">
        <v>12.55</v>
      </c>
      <c r="DI53" s="22">
        <v>0.8</v>
      </c>
      <c r="DJ53" s="22">
        <v>0.13</v>
      </c>
      <c r="DK53" s="22"/>
      <c r="DL53" s="22"/>
      <c r="DM53" s="22">
        <v>8.9999999999999993E-3</v>
      </c>
      <c r="DN53" s="22"/>
      <c r="DO53" s="22"/>
      <c r="DP53" s="22">
        <v>8.2000000000000007E-3</v>
      </c>
    </row>
    <row r="54" spans="1:120" x14ac:dyDescent="0.3">
      <c r="A54" s="22" t="s">
        <v>41</v>
      </c>
      <c r="B54" s="22" t="s">
        <v>303</v>
      </c>
      <c r="C54" s="22" t="s">
        <v>203</v>
      </c>
      <c r="D54" s="22">
        <v>22.6</v>
      </c>
      <c r="E54" s="22">
        <v>1.1000000000000001</v>
      </c>
      <c r="F54" s="22">
        <v>0.55000000000000004</v>
      </c>
      <c r="G54" s="22">
        <v>2.63</v>
      </c>
      <c r="H54" s="22">
        <v>0.87</v>
      </c>
      <c r="I54" s="22">
        <v>0.19</v>
      </c>
      <c r="J54" s="22">
        <v>123600</v>
      </c>
      <c r="K54" s="22">
        <v>2100</v>
      </c>
      <c r="L54" s="22">
        <v>2.2000000000000002</v>
      </c>
      <c r="M54" s="22">
        <v>36060</v>
      </c>
      <c r="N54" s="22">
        <v>790</v>
      </c>
      <c r="O54" s="22">
        <v>200</v>
      </c>
      <c r="P54" s="22">
        <v>5.45</v>
      </c>
      <c r="Q54" s="22">
        <v>0.56000000000000005</v>
      </c>
      <c r="R54" s="22">
        <v>0.42</v>
      </c>
      <c r="S54" s="22">
        <v>20.399999999999999</v>
      </c>
      <c r="T54" s="22">
        <v>3.2</v>
      </c>
      <c r="U54" s="22">
        <v>3.4</v>
      </c>
      <c r="V54" s="22"/>
      <c r="W54" s="22"/>
      <c r="X54" s="22">
        <v>0.36</v>
      </c>
      <c r="Y54" s="22"/>
      <c r="Z54" s="22"/>
      <c r="AA54" s="22">
        <v>3.9</v>
      </c>
      <c r="AB54" s="22">
        <v>11.3</v>
      </c>
      <c r="AC54" s="22">
        <v>1.8</v>
      </c>
      <c r="AD54" s="22">
        <v>4</v>
      </c>
      <c r="AE54" s="22"/>
      <c r="AF54" s="22"/>
      <c r="AG54" s="22">
        <v>0.26</v>
      </c>
      <c r="AH54" s="22"/>
      <c r="AI54" s="22"/>
      <c r="AJ54" s="22">
        <v>1.5</v>
      </c>
      <c r="AK54" s="22"/>
      <c r="AL54" s="22"/>
      <c r="AM54" s="22">
        <v>0.95</v>
      </c>
      <c r="AN54" s="22">
        <v>21.6</v>
      </c>
      <c r="AO54" s="22">
        <v>1.2</v>
      </c>
      <c r="AP54" s="22">
        <v>0.09</v>
      </c>
      <c r="AQ54" s="22">
        <v>0.64</v>
      </c>
      <c r="AR54" s="22">
        <v>0.19</v>
      </c>
      <c r="AS54" s="22">
        <v>0.23</v>
      </c>
      <c r="AT54" s="22">
        <v>2134</v>
      </c>
      <c r="AU54" s="22">
        <v>49</v>
      </c>
      <c r="AV54" s="22">
        <v>1.9E-2</v>
      </c>
      <c r="AW54" s="22"/>
      <c r="AX54" s="22"/>
      <c r="AY54" s="22">
        <v>1.0999999999999999E-2</v>
      </c>
      <c r="AZ54" s="22"/>
      <c r="BA54" s="22"/>
      <c r="BB54" s="22">
        <v>3.6999999999999998E-2</v>
      </c>
      <c r="BC54" s="22"/>
      <c r="BD54" s="22"/>
      <c r="BE54" s="22">
        <v>1.4E-2</v>
      </c>
      <c r="BF54" s="22"/>
      <c r="BG54" s="22"/>
      <c r="BH54" s="22">
        <v>5.0999999999999997E-2</v>
      </c>
      <c r="BI54" s="22">
        <v>544</v>
      </c>
      <c r="BJ54" s="22">
        <v>19</v>
      </c>
      <c r="BK54" s="22">
        <v>7.0999999999999994E-2</v>
      </c>
      <c r="BL54" s="22">
        <v>3.77</v>
      </c>
      <c r="BM54" s="22">
        <v>0.3</v>
      </c>
      <c r="BN54" s="22">
        <v>9.9000000000000008E-3</v>
      </c>
      <c r="BO54" s="22">
        <v>3.62</v>
      </c>
      <c r="BP54" s="22">
        <v>0.22</v>
      </c>
      <c r="BQ54" s="22">
        <v>9.4999999999999998E-3</v>
      </c>
      <c r="BR54" s="22">
        <v>0.223</v>
      </c>
      <c r="BS54" s="22">
        <v>4.2999999999999997E-2</v>
      </c>
      <c r="BT54" s="22">
        <v>1.0999999999999999E-2</v>
      </c>
      <c r="BU54" s="22">
        <v>0.5</v>
      </c>
      <c r="BV54" s="22">
        <v>0.17</v>
      </c>
      <c r="BW54" s="22">
        <v>0.04</v>
      </c>
      <c r="BX54" s="22"/>
      <c r="BY54" s="22"/>
      <c r="BZ54" s="22">
        <v>4.4999999999999998E-2</v>
      </c>
      <c r="CA54" s="22">
        <v>0.51600000000000001</v>
      </c>
      <c r="CB54" s="22">
        <v>9.8000000000000004E-2</v>
      </c>
      <c r="CC54" s="22">
        <v>1.2999999999999999E-2</v>
      </c>
      <c r="CD54" s="22"/>
      <c r="CE54" s="22"/>
      <c r="CF54" s="22">
        <v>4.5999999999999999E-2</v>
      </c>
      <c r="CG54" s="22"/>
      <c r="CH54" s="22"/>
      <c r="CI54" s="22">
        <v>1.0999999999999999E-2</v>
      </c>
      <c r="CJ54" s="22"/>
      <c r="CK54" s="22"/>
      <c r="CL54" s="22">
        <v>2.5999999999999999E-2</v>
      </c>
      <c r="CM54" s="22"/>
      <c r="CN54" s="22"/>
      <c r="CO54" s="22">
        <v>6.6E-3</v>
      </c>
      <c r="CP54" s="22"/>
      <c r="CQ54" s="22"/>
      <c r="CR54" s="22">
        <v>1.9E-2</v>
      </c>
      <c r="CS54" s="22"/>
      <c r="CT54" s="22"/>
      <c r="CU54" s="22">
        <v>6.1000000000000004E-3</v>
      </c>
      <c r="CV54" s="22"/>
      <c r="CW54" s="22"/>
      <c r="CX54" s="22">
        <v>3.9E-2</v>
      </c>
      <c r="CY54" s="22"/>
      <c r="CZ54" s="22"/>
      <c r="DA54" s="22">
        <v>6.4999999999999997E-3</v>
      </c>
      <c r="DB54" s="22"/>
      <c r="DC54" s="22"/>
      <c r="DD54" s="22">
        <v>2.1999999999999999E-2</v>
      </c>
      <c r="DE54" s="22"/>
      <c r="DF54" s="22"/>
      <c r="DG54" s="22">
        <v>7.1000000000000004E-3</v>
      </c>
      <c r="DH54" s="22">
        <v>13.84</v>
      </c>
      <c r="DI54" s="22">
        <v>0.65</v>
      </c>
      <c r="DJ54" s="22">
        <v>0.12</v>
      </c>
      <c r="DK54" s="22"/>
      <c r="DL54" s="22"/>
      <c r="DM54" s="22">
        <v>8.3999999999999995E-3</v>
      </c>
      <c r="DN54" s="22"/>
      <c r="DO54" s="22"/>
      <c r="DP54" s="22">
        <v>7.7000000000000002E-3</v>
      </c>
    </row>
    <row r="55" spans="1:120" x14ac:dyDescent="0.3">
      <c r="A55" s="22" t="s">
        <v>42</v>
      </c>
      <c r="B55" s="22" t="s">
        <v>303</v>
      </c>
      <c r="C55" s="22" t="s">
        <v>203</v>
      </c>
      <c r="D55" s="22">
        <v>22.7</v>
      </c>
      <c r="E55" s="22">
        <v>1.3</v>
      </c>
      <c r="F55" s="22">
        <v>0.48</v>
      </c>
      <c r="G55" s="22">
        <v>1.58</v>
      </c>
      <c r="H55" s="22">
        <v>0.62</v>
      </c>
      <c r="I55" s="22">
        <v>0.19</v>
      </c>
      <c r="J55" s="22">
        <v>119200</v>
      </c>
      <c r="K55" s="22">
        <v>3500</v>
      </c>
      <c r="L55" s="22">
        <v>2.6</v>
      </c>
      <c r="M55" s="22">
        <v>31200</v>
      </c>
      <c r="N55" s="22">
        <v>930</v>
      </c>
      <c r="O55" s="22">
        <v>260</v>
      </c>
      <c r="P55" s="22">
        <v>5.15</v>
      </c>
      <c r="Q55" s="22">
        <v>0.63</v>
      </c>
      <c r="R55" s="22">
        <v>0.52</v>
      </c>
      <c r="S55" s="22">
        <v>19.899999999999999</v>
      </c>
      <c r="T55" s="22">
        <v>3.3</v>
      </c>
      <c r="U55" s="22">
        <v>3.4</v>
      </c>
      <c r="V55" s="22"/>
      <c r="W55" s="22"/>
      <c r="X55" s="22">
        <v>0.37</v>
      </c>
      <c r="Y55" s="22"/>
      <c r="Z55" s="22"/>
      <c r="AA55" s="22">
        <v>3.6</v>
      </c>
      <c r="AB55" s="22">
        <v>9.3000000000000007</v>
      </c>
      <c r="AC55" s="22">
        <v>2.7</v>
      </c>
      <c r="AD55" s="22">
        <v>3.6</v>
      </c>
      <c r="AE55" s="22"/>
      <c r="AF55" s="22"/>
      <c r="AG55" s="22">
        <v>0.3</v>
      </c>
      <c r="AH55" s="22"/>
      <c r="AI55" s="22"/>
      <c r="AJ55" s="22">
        <v>0.88</v>
      </c>
      <c r="AK55" s="22"/>
      <c r="AL55" s="22"/>
      <c r="AM55" s="22">
        <v>0.88</v>
      </c>
      <c r="AN55" s="22">
        <v>19.8</v>
      </c>
      <c r="AO55" s="22">
        <v>1.1000000000000001</v>
      </c>
      <c r="AP55" s="22">
        <v>0.12</v>
      </c>
      <c r="AQ55" s="22">
        <v>0.81</v>
      </c>
      <c r="AR55" s="22">
        <v>0.2</v>
      </c>
      <c r="AS55" s="22">
        <v>0.2</v>
      </c>
      <c r="AT55" s="22">
        <v>2241</v>
      </c>
      <c r="AU55" s="22">
        <v>76</v>
      </c>
      <c r="AV55" s="22">
        <v>1.2E-2</v>
      </c>
      <c r="AW55" s="22"/>
      <c r="AX55" s="22"/>
      <c r="AY55" s="22">
        <v>1.0999999999999999E-2</v>
      </c>
      <c r="AZ55" s="22"/>
      <c r="BA55" s="22"/>
      <c r="BB55" s="22">
        <v>2.4E-2</v>
      </c>
      <c r="BC55" s="22"/>
      <c r="BD55" s="22"/>
      <c r="BE55" s="22">
        <v>1.4E-2</v>
      </c>
      <c r="BF55" s="22"/>
      <c r="BG55" s="22"/>
      <c r="BH55" s="22">
        <v>5.7000000000000002E-2</v>
      </c>
      <c r="BI55" s="22">
        <v>491</v>
      </c>
      <c r="BJ55" s="22">
        <v>27</v>
      </c>
      <c r="BK55" s="22">
        <v>7.2999999999999995E-2</v>
      </c>
      <c r="BL55" s="22">
        <v>5.68</v>
      </c>
      <c r="BM55" s="22">
        <v>0.44</v>
      </c>
      <c r="BN55" s="22">
        <v>0.01</v>
      </c>
      <c r="BO55" s="22">
        <v>4.46</v>
      </c>
      <c r="BP55" s="22">
        <v>0.34</v>
      </c>
      <c r="BQ55" s="22">
        <v>9.7999999999999997E-3</v>
      </c>
      <c r="BR55" s="22">
        <v>0.28699999999999998</v>
      </c>
      <c r="BS55" s="22">
        <v>7.0999999999999994E-2</v>
      </c>
      <c r="BT55" s="22">
        <v>7.0000000000000001E-3</v>
      </c>
      <c r="BU55" s="22">
        <v>0.57999999999999996</v>
      </c>
      <c r="BV55" s="22">
        <v>0.2</v>
      </c>
      <c r="BW55" s="22">
        <v>4.1000000000000002E-2</v>
      </c>
      <c r="BX55" s="22"/>
      <c r="BY55" s="22"/>
      <c r="BZ55" s="22">
        <v>4.7E-2</v>
      </c>
      <c r="CA55" s="22">
        <v>0.46</v>
      </c>
      <c r="CB55" s="22">
        <v>0.11</v>
      </c>
      <c r="CC55" s="22">
        <v>1.2999999999999999E-2</v>
      </c>
      <c r="CD55" s="22"/>
      <c r="CE55" s="22"/>
      <c r="CF55" s="22">
        <v>0.15</v>
      </c>
      <c r="CG55" s="22"/>
      <c r="CH55" s="22"/>
      <c r="CI55" s="22">
        <v>6.7999999999999996E-3</v>
      </c>
      <c r="CJ55" s="22"/>
      <c r="CK55" s="22"/>
      <c r="CL55" s="22">
        <v>2.7E-2</v>
      </c>
      <c r="CM55" s="22"/>
      <c r="CN55" s="22"/>
      <c r="CO55" s="22">
        <v>1.0999999999999999E-2</v>
      </c>
      <c r="CP55" s="22"/>
      <c r="CQ55" s="22"/>
      <c r="CR55" s="22">
        <v>1.9E-2</v>
      </c>
      <c r="CS55" s="22"/>
      <c r="CT55" s="22"/>
      <c r="CU55" s="22">
        <v>6.4000000000000003E-3</v>
      </c>
      <c r="CV55" s="22"/>
      <c r="CW55" s="22"/>
      <c r="CX55" s="22">
        <v>4.1000000000000002E-2</v>
      </c>
      <c r="CY55" s="22"/>
      <c r="CZ55" s="22"/>
      <c r="DA55" s="22">
        <v>6.7000000000000002E-3</v>
      </c>
      <c r="DB55" s="22"/>
      <c r="DC55" s="22"/>
      <c r="DD55" s="22">
        <v>3.6999999999999998E-2</v>
      </c>
      <c r="DE55" s="22"/>
      <c r="DF55" s="22"/>
      <c r="DG55" s="22">
        <v>7.4000000000000003E-3</v>
      </c>
      <c r="DH55" s="22">
        <v>14.31</v>
      </c>
      <c r="DI55" s="22">
        <v>0.91</v>
      </c>
      <c r="DJ55" s="22">
        <v>0.14000000000000001</v>
      </c>
      <c r="DK55" s="22"/>
      <c r="DL55" s="22"/>
      <c r="DM55" s="22">
        <v>8.8000000000000005E-3</v>
      </c>
      <c r="DN55" s="22"/>
      <c r="DO55" s="22"/>
      <c r="DP55" s="22">
        <v>8.0000000000000002E-3</v>
      </c>
    </row>
    <row r="56" spans="1:120" x14ac:dyDescent="0.3">
      <c r="A56" s="22" t="s">
        <v>43</v>
      </c>
      <c r="B56" s="22" t="s">
        <v>303</v>
      </c>
      <c r="C56" s="22" t="s">
        <v>203</v>
      </c>
      <c r="D56" s="22">
        <v>22.8</v>
      </c>
      <c r="E56" s="22">
        <v>1.2</v>
      </c>
      <c r="F56" s="22">
        <v>0.47</v>
      </c>
      <c r="G56" s="22">
        <v>2.2999999999999998</v>
      </c>
      <c r="H56" s="22">
        <v>0.74</v>
      </c>
      <c r="I56" s="22">
        <v>0.19</v>
      </c>
      <c r="J56" s="22">
        <v>130400</v>
      </c>
      <c r="K56" s="22">
        <v>2900</v>
      </c>
      <c r="L56" s="22">
        <v>2.9</v>
      </c>
      <c r="M56" s="22">
        <v>41590</v>
      </c>
      <c r="N56" s="22">
        <v>920</v>
      </c>
      <c r="O56" s="22">
        <v>250</v>
      </c>
      <c r="P56" s="22">
        <v>4.9000000000000004</v>
      </c>
      <c r="Q56" s="22">
        <v>0.48</v>
      </c>
      <c r="R56" s="22">
        <v>0.56000000000000005</v>
      </c>
      <c r="S56" s="22">
        <v>29.6</v>
      </c>
      <c r="T56" s="22">
        <v>3.6</v>
      </c>
      <c r="U56" s="22">
        <v>3.5</v>
      </c>
      <c r="V56" s="22"/>
      <c r="W56" s="22"/>
      <c r="X56" s="22">
        <v>0.34</v>
      </c>
      <c r="Y56" s="22"/>
      <c r="Z56" s="22"/>
      <c r="AA56" s="22">
        <v>3.9</v>
      </c>
      <c r="AB56" s="22">
        <v>13</v>
      </c>
      <c r="AC56" s="22">
        <v>1.8</v>
      </c>
      <c r="AD56" s="22">
        <v>4.5</v>
      </c>
      <c r="AE56" s="22"/>
      <c r="AF56" s="22"/>
      <c r="AG56" s="22">
        <v>0.28000000000000003</v>
      </c>
      <c r="AH56" s="22"/>
      <c r="AI56" s="22"/>
      <c r="AJ56" s="22">
        <v>2.1</v>
      </c>
      <c r="AK56" s="22"/>
      <c r="AL56" s="22"/>
      <c r="AM56" s="22">
        <v>0.93</v>
      </c>
      <c r="AN56" s="22">
        <v>22.1</v>
      </c>
      <c r="AO56" s="22">
        <v>1.2</v>
      </c>
      <c r="AP56" s="22">
        <v>0.17</v>
      </c>
      <c r="AQ56" s="22">
        <v>0.69</v>
      </c>
      <c r="AR56" s="22">
        <v>0.17</v>
      </c>
      <c r="AS56" s="22">
        <v>0.19</v>
      </c>
      <c r="AT56" s="22">
        <v>3070</v>
      </c>
      <c r="AU56" s="22">
        <v>67</v>
      </c>
      <c r="AV56" s="22">
        <v>1.7999999999999999E-2</v>
      </c>
      <c r="AW56" s="22">
        <v>0.05</v>
      </c>
      <c r="AX56" s="22">
        <v>0.03</v>
      </c>
      <c r="AY56" s="22">
        <v>1.0999999999999999E-2</v>
      </c>
      <c r="AZ56" s="22"/>
      <c r="BA56" s="22"/>
      <c r="BB56" s="22">
        <v>3.5999999999999997E-2</v>
      </c>
      <c r="BC56" s="22"/>
      <c r="BD56" s="22"/>
      <c r="BE56" s="22">
        <v>1.4E-2</v>
      </c>
      <c r="BF56" s="22"/>
      <c r="BG56" s="22"/>
      <c r="BH56" s="22">
        <v>5.8000000000000003E-2</v>
      </c>
      <c r="BI56" s="22">
        <v>625</v>
      </c>
      <c r="BJ56" s="22">
        <v>24</v>
      </c>
      <c r="BK56" s="22">
        <v>7.0999999999999994E-2</v>
      </c>
      <c r="BL56" s="22">
        <v>10.26</v>
      </c>
      <c r="BM56" s="22">
        <v>0.44</v>
      </c>
      <c r="BN56" s="22">
        <v>0.01</v>
      </c>
      <c r="BO56" s="22">
        <v>9.0399999999999991</v>
      </c>
      <c r="BP56" s="22">
        <v>0.39</v>
      </c>
      <c r="BQ56" s="22">
        <v>9.5999999999999992E-3</v>
      </c>
      <c r="BR56" s="22">
        <v>0.55800000000000005</v>
      </c>
      <c r="BS56" s="22">
        <v>6.8000000000000005E-2</v>
      </c>
      <c r="BT56" s="22">
        <v>6.7999999999999996E-3</v>
      </c>
      <c r="BU56" s="22">
        <v>1</v>
      </c>
      <c r="BV56" s="22">
        <v>0.27</v>
      </c>
      <c r="BW56" s="22">
        <v>0.04</v>
      </c>
      <c r="BX56" s="22"/>
      <c r="BY56" s="22"/>
      <c r="BZ56" s="22">
        <v>4.4999999999999998E-2</v>
      </c>
      <c r="CA56" s="22">
        <v>0.8</v>
      </c>
      <c r="CB56" s="22">
        <v>0.13</v>
      </c>
      <c r="CC56" s="22">
        <v>1.2999999999999999E-2</v>
      </c>
      <c r="CD56" s="22"/>
      <c r="CE56" s="22"/>
      <c r="CF56" s="22">
        <v>4.5999999999999999E-2</v>
      </c>
      <c r="CG56" s="22"/>
      <c r="CH56" s="22"/>
      <c r="CI56" s="22">
        <v>6.7000000000000002E-3</v>
      </c>
      <c r="CJ56" s="22"/>
      <c r="CK56" s="22"/>
      <c r="CL56" s="22">
        <v>2.5999999999999999E-2</v>
      </c>
      <c r="CM56" s="22"/>
      <c r="CN56" s="22"/>
      <c r="CO56" s="22">
        <v>0.01</v>
      </c>
      <c r="CP56" s="22"/>
      <c r="CQ56" s="22"/>
      <c r="CR56" s="22">
        <v>1.9E-2</v>
      </c>
      <c r="CS56" s="22"/>
      <c r="CT56" s="22"/>
      <c r="CU56" s="22">
        <v>1.2999999999999999E-2</v>
      </c>
      <c r="CV56" s="22"/>
      <c r="CW56" s="22"/>
      <c r="CX56" s="22">
        <v>6.0999999999999999E-2</v>
      </c>
      <c r="CY56" s="22"/>
      <c r="CZ56" s="22"/>
      <c r="DA56" s="22">
        <v>6.6E-3</v>
      </c>
      <c r="DB56" s="22"/>
      <c r="DC56" s="22"/>
      <c r="DD56" s="22">
        <v>2.3E-2</v>
      </c>
      <c r="DE56" s="22"/>
      <c r="DF56" s="22"/>
      <c r="DG56" s="22">
        <v>7.1999999999999998E-3</v>
      </c>
      <c r="DH56" s="22">
        <v>15.38</v>
      </c>
      <c r="DI56" s="22">
        <v>0.77</v>
      </c>
      <c r="DJ56" s="22">
        <v>0.15</v>
      </c>
      <c r="DK56" s="22"/>
      <c r="DL56" s="22"/>
      <c r="DM56" s="22">
        <v>8.5000000000000006E-3</v>
      </c>
      <c r="DN56" s="22"/>
      <c r="DO56" s="22"/>
      <c r="DP56" s="22">
        <v>1.2E-2</v>
      </c>
    </row>
    <row r="57" spans="1:120" x14ac:dyDescent="0.3">
      <c r="A57" s="22" t="s">
        <v>44</v>
      </c>
      <c r="B57" s="22" t="s">
        <v>303</v>
      </c>
      <c r="C57" s="22" t="s">
        <v>203</v>
      </c>
      <c r="D57" s="22">
        <v>22.8</v>
      </c>
      <c r="E57" s="22">
        <v>1.5</v>
      </c>
      <c r="F57" s="22">
        <v>0.47</v>
      </c>
      <c r="G57" s="22">
        <v>2.93</v>
      </c>
      <c r="H57" s="22">
        <v>0.84</v>
      </c>
      <c r="I57" s="22">
        <v>0.39</v>
      </c>
      <c r="J57" s="22">
        <v>122000</v>
      </c>
      <c r="K57" s="22">
        <v>2500</v>
      </c>
      <c r="L57" s="22">
        <v>2.8</v>
      </c>
      <c r="M57" s="22">
        <v>35200</v>
      </c>
      <c r="N57" s="22">
        <v>1100</v>
      </c>
      <c r="O57" s="22">
        <v>230</v>
      </c>
      <c r="P57" s="22">
        <v>5.19</v>
      </c>
      <c r="Q57" s="22">
        <v>0.47</v>
      </c>
      <c r="R57" s="22">
        <v>0.5</v>
      </c>
      <c r="S57" s="22">
        <v>21.1</v>
      </c>
      <c r="T57" s="22">
        <v>3.9</v>
      </c>
      <c r="U57" s="22">
        <v>2.6</v>
      </c>
      <c r="V57" s="22"/>
      <c r="W57" s="22"/>
      <c r="X57" s="22">
        <v>0.39</v>
      </c>
      <c r="Y57" s="22"/>
      <c r="Z57" s="22"/>
      <c r="AA57" s="22">
        <v>3.4</v>
      </c>
      <c r="AB57" s="22">
        <v>8.6999999999999993</v>
      </c>
      <c r="AC57" s="22">
        <v>2.1</v>
      </c>
      <c r="AD57" s="22">
        <v>4.3</v>
      </c>
      <c r="AE57" s="22"/>
      <c r="AF57" s="22"/>
      <c r="AG57" s="22">
        <v>0.28999999999999998</v>
      </c>
      <c r="AH57" s="22"/>
      <c r="AI57" s="22"/>
      <c r="AJ57" s="22">
        <v>0.8</v>
      </c>
      <c r="AK57" s="22"/>
      <c r="AL57" s="22"/>
      <c r="AM57" s="22">
        <v>0.88</v>
      </c>
      <c r="AN57" s="22">
        <v>21.4</v>
      </c>
      <c r="AO57" s="22">
        <v>1.2</v>
      </c>
      <c r="AP57" s="22">
        <v>0.12</v>
      </c>
      <c r="AQ57" s="22">
        <v>0.71</v>
      </c>
      <c r="AR57" s="22">
        <v>0.23</v>
      </c>
      <c r="AS57" s="22">
        <v>0.23</v>
      </c>
      <c r="AT57" s="22">
        <v>2724</v>
      </c>
      <c r="AU57" s="22">
        <v>71</v>
      </c>
      <c r="AV57" s="22">
        <v>1.2E-2</v>
      </c>
      <c r="AW57" s="22">
        <v>3.2000000000000001E-2</v>
      </c>
      <c r="AX57" s="22">
        <v>2.1000000000000001E-2</v>
      </c>
      <c r="AY57" s="22">
        <v>1.6E-2</v>
      </c>
      <c r="AZ57" s="22">
        <v>9.1999999999999998E-2</v>
      </c>
      <c r="BA57" s="22">
        <v>0.06</v>
      </c>
      <c r="BB57" s="22">
        <v>4.8000000000000001E-2</v>
      </c>
      <c r="BC57" s="22"/>
      <c r="BD57" s="22"/>
      <c r="BE57" s="22">
        <v>2.1000000000000001E-2</v>
      </c>
      <c r="BF57" s="22"/>
      <c r="BG57" s="22"/>
      <c r="BH57" s="22">
        <v>3.7999999999999999E-2</v>
      </c>
      <c r="BI57" s="22">
        <v>495</v>
      </c>
      <c r="BJ57" s="22">
        <v>24</v>
      </c>
      <c r="BK57" s="22">
        <v>6.9000000000000006E-2</v>
      </c>
      <c r="BL57" s="22">
        <v>3.49</v>
      </c>
      <c r="BM57" s="22">
        <v>0.35</v>
      </c>
      <c r="BN57" s="22">
        <v>9.7000000000000003E-3</v>
      </c>
      <c r="BO57" s="22">
        <v>3.55</v>
      </c>
      <c r="BP57" s="22">
        <v>0.36</v>
      </c>
      <c r="BQ57" s="22">
        <v>9.1999999999999998E-3</v>
      </c>
      <c r="BR57" s="22">
        <v>0.17799999999999999</v>
      </c>
      <c r="BS57" s="22">
        <v>0.04</v>
      </c>
      <c r="BT57" s="22">
        <v>0.01</v>
      </c>
      <c r="BU57" s="22">
        <v>0.4</v>
      </c>
      <c r="BV57" s="22">
        <v>0.12</v>
      </c>
      <c r="BW57" s="22">
        <v>3.9E-2</v>
      </c>
      <c r="BX57" s="22"/>
      <c r="BY57" s="22"/>
      <c r="BZ57" s="22">
        <v>9.2999999999999999E-2</v>
      </c>
      <c r="CA57" s="22">
        <v>0.41499999999999998</v>
      </c>
      <c r="CB57" s="22">
        <v>7.2999999999999995E-2</v>
      </c>
      <c r="CC57" s="22">
        <v>1.2E-2</v>
      </c>
      <c r="CD57" s="22"/>
      <c r="CE57" s="22"/>
      <c r="CF57" s="22">
        <v>4.4999999999999998E-2</v>
      </c>
      <c r="CG57" s="22"/>
      <c r="CH57" s="22"/>
      <c r="CI57" s="22">
        <v>9.7999999999999997E-3</v>
      </c>
      <c r="CJ57" s="22"/>
      <c r="CK57" s="22"/>
      <c r="CL57" s="22">
        <v>2.5000000000000001E-2</v>
      </c>
      <c r="CM57" s="22"/>
      <c r="CN57" s="22"/>
      <c r="CO57" s="22">
        <v>6.4000000000000003E-3</v>
      </c>
      <c r="CP57" s="22"/>
      <c r="CQ57" s="22"/>
      <c r="CR57" s="22">
        <v>1.7999999999999999E-2</v>
      </c>
      <c r="CS57" s="22"/>
      <c r="CT57" s="22"/>
      <c r="CU57" s="22">
        <v>1.2999999999999999E-2</v>
      </c>
      <c r="CV57" s="22"/>
      <c r="CW57" s="22"/>
      <c r="CX57" s="22">
        <v>3.7999999999999999E-2</v>
      </c>
      <c r="CY57" s="22"/>
      <c r="CZ57" s="22"/>
      <c r="DA57" s="22">
        <v>6.3E-3</v>
      </c>
      <c r="DB57" s="22"/>
      <c r="DC57" s="22"/>
      <c r="DD57" s="22">
        <v>3.3000000000000002E-2</v>
      </c>
      <c r="DE57" s="22"/>
      <c r="DF57" s="22"/>
      <c r="DG57" s="22">
        <v>7.0000000000000001E-3</v>
      </c>
      <c r="DH57" s="22">
        <v>14.18</v>
      </c>
      <c r="DI57" s="22">
        <v>0.75</v>
      </c>
      <c r="DJ57" s="22">
        <v>0.11</v>
      </c>
      <c r="DK57" s="22">
        <v>1.2999999999999999E-2</v>
      </c>
      <c r="DL57" s="22">
        <v>1.2E-2</v>
      </c>
      <c r="DM57" s="22">
        <v>8.2000000000000007E-3</v>
      </c>
      <c r="DN57" s="22"/>
      <c r="DO57" s="22"/>
      <c r="DP57" s="22">
        <v>1.0999999999999999E-2</v>
      </c>
    </row>
    <row r="58" spans="1:120" x14ac:dyDescent="0.3">
      <c r="A58" s="22" t="s">
        <v>256</v>
      </c>
      <c r="B58" s="22" t="s">
        <v>303</v>
      </c>
      <c r="C58" s="22" t="s">
        <v>203</v>
      </c>
      <c r="D58" s="22">
        <v>24.2</v>
      </c>
      <c r="E58" s="22">
        <v>1.4</v>
      </c>
      <c r="F58" s="22">
        <v>0.51</v>
      </c>
      <c r="G58" s="22">
        <v>3.1</v>
      </c>
      <c r="H58" s="22">
        <v>1</v>
      </c>
      <c r="I58" s="22">
        <v>0.28000000000000003</v>
      </c>
      <c r="J58" s="22">
        <v>121700</v>
      </c>
      <c r="K58" s="22">
        <v>2800</v>
      </c>
      <c r="L58" s="22">
        <v>2.7</v>
      </c>
      <c r="M58" s="22">
        <v>33950</v>
      </c>
      <c r="N58" s="22">
        <v>950</v>
      </c>
      <c r="O58" s="22">
        <v>240</v>
      </c>
      <c r="P58" s="22">
        <v>5.29</v>
      </c>
      <c r="Q58" s="22">
        <v>0.46</v>
      </c>
      <c r="R58" s="22">
        <v>0.52</v>
      </c>
      <c r="S58" s="22">
        <v>20.7</v>
      </c>
      <c r="T58" s="22">
        <v>3.8</v>
      </c>
      <c r="U58" s="22">
        <v>3.7</v>
      </c>
      <c r="V58" s="22"/>
      <c r="W58" s="22"/>
      <c r="X58" s="22">
        <v>0.33</v>
      </c>
      <c r="Y58" s="22"/>
      <c r="Z58" s="22"/>
      <c r="AA58" s="22">
        <v>3.4</v>
      </c>
      <c r="AB58" s="22">
        <v>9.8000000000000007</v>
      </c>
      <c r="AC58" s="22">
        <v>2.1</v>
      </c>
      <c r="AD58" s="22">
        <v>3.6</v>
      </c>
      <c r="AE58" s="22"/>
      <c r="AF58" s="22"/>
      <c r="AG58" s="22">
        <v>0.28999999999999998</v>
      </c>
      <c r="AH58" s="22"/>
      <c r="AI58" s="22"/>
      <c r="AJ58" s="22">
        <v>1.1000000000000001</v>
      </c>
      <c r="AK58" s="22"/>
      <c r="AL58" s="22"/>
      <c r="AM58" s="22">
        <v>0.95</v>
      </c>
      <c r="AN58" s="22">
        <v>20.9</v>
      </c>
      <c r="AO58" s="22">
        <v>1.3</v>
      </c>
      <c r="AP58" s="22">
        <v>0.7</v>
      </c>
      <c r="AQ58" s="22">
        <v>0.67</v>
      </c>
      <c r="AR58" s="22">
        <v>0.13</v>
      </c>
      <c r="AS58" s="22">
        <v>0.27</v>
      </c>
      <c r="AT58" s="22">
        <v>2676</v>
      </c>
      <c r="AU58" s="22">
        <v>77</v>
      </c>
      <c r="AV58" s="22">
        <v>1.0999999999999999E-2</v>
      </c>
      <c r="AW58" s="22">
        <v>2.5000000000000001E-2</v>
      </c>
      <c r="AX58" s="22">
        <v>1.7999999999999999E-2</v>
      </c>
      <c r="AY58" s="22">
        <v>1.6E-2</v>
      </c>
      <c r="AZ58" s="22"/>
      <c r="BA58" s="22"/>
      <c r="BB58" s="22">
        <v>3.5000000000000003E-2</v>
      </c>
      <c r="BC58" s="22"/>
      <c r="BD58" s="22"/>
      <c r="BE58" s="22">
        <v>2.1000000000000001E-2</v>
      </c>
      <c r="BF58" s="22"/>
      <c r="BG58" s="22"/>
      <c r="BH58" s="22">
        <v>4.2000000000000003E-2</v>
      </c>
      <c r="BI58" s="22">
        <v>477</v>
      </c>
      <c r="BJ58" s="22">
        <v>26</v>
      </c>
      <c r="BK58" s="22">
        <v>0.11</v>
      </c>
      <c r="BL58" s="22">
        <v>3.08</v>
      </c>
      <c r="BM58" s="22">
        <v>0.24</v>
      </c>
      <c r="BN58" s="22">
        <v>9.5999999999999992E-3</v>
      </c>
      <c r="BO58" s="22">
        <v>2.87</v>
      </c>
      <c r="BP58" s="22">
        <v>0.26</v>
      </c>
      <c r="BQ58" s="22">
        <v>9.1000000000000004E-3</v>
      </c>
      <c r="BR58" s="22">
        <v>0.21099999999999999</v>
      </c>
      <c r="BS58" s="22">
        <v>4.7E-2</v>
      </c>
      <c r="BT58" s="22">
        <v>0.01</v>
      </c>
      <c r="BU58" s="22">
        <v>0.43</v>
      </c>
      <c r="BV58" s="22">
        <v>0.17</v>
      </c>
      <c r="BW58" s="22">
        <v>3.7999999999999999E-2</v>
      </c>
      <c r="BX58" s="22"/>
      <c r="BY58" s="22"/>
      <c r="BZ58" s="22">
        <v>6.8000000000000005E-2</v>
      </c>
      <c r="CA58" s="22"/>
      <c r="CB58" s="22"/>
      <c r="CC58" s="22">
        <v>2.1</v>
      </c>
      <c r="CD58" s="22"/>
      <c r="CE58" s="22"/>
      <c r="CF58" s="22">
        <v>4.3999999999999997E-2</v>
      </c>
      <c r="CG58" s="22"/>
      <c r="CH58" s="22"/>
      <c r="CI58" s="22">
        <v>6.4000000000000003E-3</v>
      </c>
      <c r="CJ58" s="22"/>
      <c r="CK58" s="22"/>
      <c r="CL58" s="22">
        <v>2.5000000000000001E-2</v>
      </c>
      <c r="CM58" s="22"/>
      <c r="CN58" s="22"/>
      <c r="CO58" s="22">
        <v>6.4000000000000003E-3</v>
      </c>
      <c r="CP58" s="22"/>
      <c r="CQ58" s="22"/>
      <c r="CR58" s="22">
        <v>1.7999999999999999E-2</v>
      </c>
      <c r="CS58" s="22"/>
      <c r="CT58" s="22"/>
      <c r="CU58" s="22">
        <v>5.8999999999999999E-3</v>
      </c>
      <c r="CV58" s="22"/>
      <c r="CW58" s="22"/>
      <c r="CX58" s="22">
        <v>3.7999999999999999E-2</v>
      </c>
      <c r="CY58" s="22"/>
      <c r="CZ58" s="22"/>
      <c r="DA58" s="22">
        <v>9.7000000000000003E-3</v>
      </c>
      <c r="DB58" s="22"/>
      <c r="DC58" s="22"/>
      <c r="DD58" s="22">
        <v>2.1999999999999999E-2</v>
      </c>
      <c r="DE58" s="22"/>
      <c r="DF58" s="22"/>
      <c r="DG58" s="22">
        <v>6.8999999999999999E-3</v>
      </c>
      <c r="DH58" s="22">
        <v>14.32</v>
      </c>
      <c r="DI58" s="22">
        <v>0.67</v>
      </c>
      <c r="DJ58" s="22">
        <v>0.12</v>
      </c>
      <c r="DK58" s="22"/>
      <c r="DL58" s="22"/>
      <c r="DM58" s="22">
        <v>1.2999999999999999E-2</v>
      </c>
      <c r="DN58" s="22"/>
      <c r="DO58" s="22"/>
      <c r="DP58" s="22">
        <v>7.4000000000000003E-3</v>
      </c>
    </row>
    <row r="59" spans="1:120" x14ac:dyDescent="0.3">
      <c r="A59" s="22" t="s">
        <v>37</v>
      </c>
      <c r="B59" s="22" t="s">
        <v>303</v>
      </c>
      <c r="C59" s="22" t="s">
        <v>203</v>
      </c>
      <c r="D59" s="22">
        <v>24.2</v>
      </c>
      <c r="E59" s="22">
        <v>1.7</v>
      </c>
      <c r="F59" s="22">
        <v>0.56999999999999995</v>
      </c>
      <c r="G59" s="22">
        <v>2.5499999999999998</v>
      </c>
      <c r="H59" s="22">
        <v>0.81</v>
      </c>
      <c r="I59" s="22">
        <v>0.31</v>
      </c>
      <c r="J59" s="22">
        <v>125500</v>
      </c>
      <c r="K59" s="22">
        <v>3900</v>
      </c>
      <c r="L59" s="22">
        <v>2.5</v>
      </c>
      <c r="M59" s="22">
        <v>36400</v>
      </c>
      <c r="N59" s="22">
        <v>1100</v>
      </c>
      <c r="O59" s="22">
        <v>220</v>
      </c>
      <c r="P59" s="22">
        <v>5.37</v>
      </c>
      <c r="Q59" s="22">
        <v>0.55000000000000004</v>
      </c>
      <c r="R59" s="22">
        <v>0.52</v>
      </c>
      <c r="S59" s="22">
        <v>24.4</v>
      </c>
      <c r="T59" s="22">
        <v>3.6</v>
      </c>
      <c r="U59" s="22">
        <v>3.1</v>
      </c>
      <c r="V59" s="22"/>
      <c r="W59" s="22"/>
      <c r="X59" s="22">
        <v>0.3</v>
      </c>
      <c r="Y59" s="22"/>
      <c r="Z59" s="22"/>
      <c r="AA59" s="22">
        <v>5.3</v>
      </c>
      <c r="AB59" s="22">
        <v>11.6</v>
      </c>
      <c r="AC59" s="22">
        <v>2.2999999999999998</v>
      </c>
      <c r="AD59" s="22">
        <v>3.6</v>
      </c>
      <c r="AE59" s="22"/>
      <c r="AF59" s="22"/>
      <c r="AG59" s="22">
        <v>0.2</v>
      </c>
      <c r="AH59" s="22"/>
      <c r="AI59" s="22"/>
      <c r="AJ59" s="22">
        <v>0.92</v>
      </c>
      <c r="AK59" s="22"/>
      <c r="AL59" s="22"/>
      <c r="AM59" s="22">
        <v>0.86</v>
      </c>
      <c r="AN59" s="22">
        <v>21.6</v>
      </c>
      <c r="AO59" s="22">
        <v>1.4</v>
      </c>
      <c r="AP59" s="22">
        <v>4.7E-2</v>
      </c>
      <c r="AQ59" s="22">
        <v>0.62</v>
      </c>
      <c r="AR59" s="22">
        <v>0.16</v>
      </c>
      <c r="AS59" s="22">
        <v>0.2</v>
      </c>
      <c r="AT59" s="22">
        <v>2920</v>
      </c>
      <c r="AU59" s="22">
        <v>120</v>
      </c>
      <c r="AV59" s="22">
        <v>1.9E-2</v>
      </c>
      <c r="AW59" s="22">
        <v>3.5999999999999997E-2</v>
      </c>
      <c r="AX59" s="22">
        <v>2.1999999999999999E-2</v>
      </c>
      <c r="AY59" s="22">
        <v>1.0999999999999999E-2</v>
      </c>
      <c r="AZ59" s="22"/>
      <c r="BA59" s="22"/>
      <c r="BB59" s="22">
        <v>0.09</v>
      </c>
      <c r="BC59" s="22"/>
      <c r="BD59" s="22"/>
      <c r="BE59" s="22">
        <v>1.4E-2</v>
      </c>
      <c r="BF59" s="22"/>
      <c r="BG59" s="22"/>
      <c r="BH59" s="22">
        <v>6.5000000000000002E-2</v>
      </c>
      <c r="BI59" s="22">
        <v>602</v>
      </c>
      <c r="BJ59" s="22">
        <v>30</v>
      </c>
      <c r="BK59" s="22">
        <v>7.0999999999999994E-2</v>
      </c>
      <c r="BL59" s="22">
        <v>4.88</v>
      </c>
      <c r="BM59" s="22">
        <v>0.36</v>
      </c>
      <c r="BN59" s="22">
        <v>0.01</v>
      </c>
      <c r="BO59" s="22">
        <v>4.34</v>
      </c>
      <c r="BP59" s="22">
        <v>0.32</v>
      </c>
      <c r="BQ59" s="22">
        <v>9.5999999999999992E-3</v>
      </c>
      <c r="BR59" s="22">
        <v>0.27400000000000002</v>
      </c>
      <c r="BS59" s="22">
        <v>6.3E-2</v>
      </c>
      <c r="BT59" s="22">
        <v>6.7999999999999996E-3</v>
      </c>
      <c r="BU59" s="22">
        <v>0.56999999999999995</v>
      </c>
      <c r="BV59" s="22">
        <v>0.18</v>
      </c>
      <c r="BW59" s="22">
        <v>0.04</v>
      </c>
      <c r="BX59" s="22"/>
      <c r="BY59" s="22"/>
      <c r="BZ59" s="22">
        <v>0.1</v>
      </c>
      <c r="CA59" s="22">
        <v>0.52</v>
      </c>
      <c r="CB59" s="22">
        <v>0.1</v>
      </c>
      <c r="CC59" s="22">
        <v>1.2999999999999999E-2</v>
      </c>
      <c r="CD59" s="22"/>
      <c r="CE59" s="22"/>
      <c r="CF59" s="22">
        <v>4.5999999999999999E-2</v>
      </c>
      <c r="CG59" s="22"/>
      <c r="CH59" s="22"/>
      <c r="CI59" s="22">
        <v>1.0999999999999999E-2</v>
      </c>
      <c r="CJ59" s="22"/>
      <c r="CK59" s="22"/>
      <c r="CL59" s="22">
        <v>2.5999999999999999E-2</v>
      </c>
      <c r="CM59" s="22"/>
      <c r="CN59" s="22"/>
      <c r="CO59" s="22">
        <v>6.7000000000000002E-3</v>
      </c>
      <c r="CP59" s="22"/>
      <c r="CQ59" s="22"/>
      <c r="CR59" s="22">
        <v>4.2000000000000003E-2</v>
      </c>
      <c r="CS59" s="22"/>
      <c r="CT59" s="22"/>
      <c r="CU59" s="22">
        <v>6.1999999999999998E-3</v>
      </c>
      <c r="CV59" s="22"/>
      <c r="CW59" s="22"/>
      <c r="CX59" s="22">
        <v>0.04</v>
      </c>
      <c r="CY59" s="22"/>
      <c r="CZ59" s="22"/>
      <c r="DA59" s="22">
        <v>6.6E-3</v>
      </c>
      <c r="DB59" s="22"/>
      <c r="DC59" s="22"/>
      <c r="DD59" s="22">
        <v>2.3E-2</v>
      </c>
      <c r="DE59" s="22"/>
      <c r="DF59" s="22"/>
      <c r="DG59" s="22">
        <v>7.1999999999999998E-3</v>
      </c>
      <c r="DH59" s="22">
        <v>13.27</v>
      </c>
      <c r="DI59" s="22">
        <v>0.67</v>
      </c>
      <c r="DJ59" s="22">
        <v>0.1</v>
      </c>
      <c r="DK59" s="22"/>
      <c r="DL59" s="22"/>
      <c r="DM59" s="22">
        <v>8.5000000000000006E-3</v>
      </c>
      <c r="DN59" s="22"/>
      <c r="DO59" s="22"/>
      <c r="DP59" s="22">
        <v>1.2999999999999999E-2</v>
      </c>
    </row>
    <row r="60" spans="1:120" x14ac:dyDescent="0.3">
      <c r="A60" s="22" t="s">
        <v>38</v>
      </c>
      <c r="B60" s="22" t="s">
        <v>303</v>
      </c>
      <c r="C60" s="22" t="s">
        <v>203</v>
      </c>
      <c r="D60" s="22">
        <v>26.2</v>
      </c>
      <c r="E60" s="22">
        <v>1.4</v>
      </c>
      <c r="F60" s="22">
        <v>0.5</v>
      </c>
      <c r="G60" s="22">
        <v>2.0699999999999998</v>
      </c>
      <c r="H60" s="22">
        <v>0.69</v>
      </c>
      <c r="I60" s="22">
        <v>0.28999999999999998</v>
      </c>
      <c r="J60" s="22">
        <v>126400</v>
      </c>
      <c r="K60" s="22">
        <v>2700</v>
      </c>
      <c r="L60" s="22">
        <v>2.7</v>
      </c>
      <c r="M60" s="22">
        <v>39100</v>
      </c>
      <c r="N60" s="22">
        <v>1400</v>
      </c>
      <c r="O60" s="22">
        <v>200</v>
      </c>
      <c r="P60" s="22">
        <v>5.39</v>
      </c>
      <c r="Q60" s="22">
        <v>0.57999999999999996</v>
      </c>
      <c r="R60" s="22">
        <v>0.46</v>
      </c>
      <c r="S60" s="22">
        <v>29</v>
      </c>
      <c r="T60" s="22">
        <v>4.5999999999999996</v>
      </c>
      <c r="U60" s="22">
        <v>2.5</v>
      </c>
      <c r="V60" s="22"/>
      <c r="W60" s="22"/>
      <c r="X60" s="22">
        <v>0.3</v>
      </c>
      <c r="Y60" s="22"/>
      <c r="Z60" s="22"/>
      <c r="AA60" s="22">
        <v>5.2</v>
      </c>
      <c r="AB60" s="22">
        <v>8</v>
      </c>
      <c r="AC60" s="22">
        <v>2.7</v>
      </c>
      <c r="AD60" s="22">
        <v>4</v>
      </c>
      <c r="AE60" s="22"/>
      <c r="AF60" s="22"/>
      <c r="AG60" s="22">
        <v>0.33</v>
      </c>
      <c r="AH60" s="22"/>
      <c r="AI60" s="22"/>
      <c r="AJ60" s="22">
        <v>1.2</v>
      </c>
      <c r="AK60" s="22"/>
      <c r="AL60" s="22"/>
      <c r="AM60" s="22">
        <v>0.96</v>
      </c>
      <c r="AN60" s="22">
        <v>23.2</v>
      </c>
      <c r="AO60" s="22">
        <v>1.2</v>
      </c>
      <c r="AP60" s="22">
        <v>0.15</v>
      </c>
      <c r="AQ60" s="22">
        <v>0.56999999999999995</v>
      </c>
      <c r="AR60" s="22">
        <v>0.19</v>
      </c>
      <c r="AS60" s="22">
        <v>0.26</v>
      </c>
      <c r="AT60" s="22">
        <v>2909</v>
      </c>
      <c r="AU60" s="22">
        <v>75</v>
      </c>
      <c r="AV60" s="22">
        <v>1.2E-2</v>
      </c>
      <c r="AW60" s="22">
        <v>4.3999999999999997E-2</v>
      </c>
      <c r="AX60" s="22">
        <v>2.8000000000000001E-2</v>
      </c>
      <c r="AY60" s="22">
        <v>1.0999999999999999E-2</v>
      </c>
      <c r="AZ60" s="22"/>
      <c r="BA60" s="22"/>
      <c r="BB60" s="22">
        <v>0.05</v>
      </c>
      <c r="BC60" s="22"/>
      <c r="BD60" s="22"/>
      <c r="BE60" s="22">
        <v>4.8000000000000001E-2</v>
      </c>
      <c r="BF60" s="22"/>
      <c r="BG60" s="22"/>
      <c r="BH60" s="22">
        <v>4.8000000000000001E-2</v>
      </c>
      <c r="BI60" s="22">
        <v>604</v>
      </c>
      <c r="BJ60" s="22">
        <v>37</v>
      </c>
      <c r="BK60" s="22">
        <v>7.1999999999999995E-2</v>
      </c>
      <c r="BL60" s="22">
        <v>4.9800000000000004</v>
      </c>
      <c r="BM60" s="22">
        <v>0.28999999999999998</v>
      </c>
      <c r="BN60" s="22">
        <v>0.01</v>
      </c>
      <c r="BO60" s="22">
        <v>4.8099999999999996</v>
      </c>
      <c r="BP60" s="22">
        <v>0.24</v>
      </c>
      <c r="BQ60" s="22">
        <v>9.5999999999999992E-3</v>
      </c>
      <c r="BR60" s="22">
        <v>0.28399999999999997</v>
      </c>
      <c r="BS60" s="22">
        <v>5.6000000000000001E-2</v>
      </c>
      <c r="BT60" s="22">
        <v>6.7999999999999996E-3</v>
      </c>
      <c r="BU60" s="22">
        <v>0.74</v>
      </c>
      <c r="BV60" s="22">
        <v>0.21</v>
      </c>
      <c r="BW60" s="22">
        <v>0.04</v>
      </c>
      <c r="BX60" s="22"/>
      <c r="BY60" s="22"/>
      <c r="BZ60" s="22">
        <v>4.5999999999999999E-2</v>
      </c>
      <c r="CA60" s="22">
        <v>0.57999999999999996</v>
      </c>
      <c r="CB60" s="22">
        <v>0.13</v>
      </c>
      <c r="CC60" s="22">
        <v>1.2999999999999999E-2</v>
      </c>
      <c r="CD60" s="22"/>
      <c r="CE60" s="22"/>
      <c r="CF60" s="22">
        <v>4.5999999999999999E-2</v>
      </c>
      <c r="CG60" s="22"/>
      <c r="CH60" s="22"/>
      <c r="CI60" s="22">
        <v>6.7000000000000002E-3</v>
      </c>
      <c r="CJ60" s="22"/>
      <c r="CK60" s="22"/>
      <c r="CL60" s="22">
        <v>2.5999999999999999E-2</v>
      </c>
      <c r="CM60" s="22"/>
      <c r="CN60" s="22"/>
      <c r="CO60" s="22">
        <v>6.7000000000000002E-3</v>
      </c>
      <c r="CP60" s="22"/>
      <c r="CQ60" s="22"/>
      <c r="CR60" s="22">
        <v>1.9E-2</v>
      </c>
      <c r="CS60" s="22"/>
      <c r="CT60" s="22"/>
      <c r="CU60" s="22">
        <v>6.1999999999999998E-3</v>
      </c>
      <c r="CV60" s="22"/>
      <c r="CW60" s="22"/>
      <c r="CX60" s="22">
        <v>0.04</v>
      </c>
      <c r="CY60" s="22"/>
      <c r="CZ60" s="22"/>
      <c r="DA60" s="22">
        <v>6.6E-3</v>
      </c>
      <c r="DB60" s="22"/>
      <c r="DC60" s="22"/>
      <c r="DD60" s="22">
        <v>2.3E-2</v>
      </c>
      <c r="DE60" s="22"/>
      <c r="DF60" s="22"/>
      <c r="DG60" s="22">
        <v>1.3</v>
      </c>
      <c r="DH60" s="22">
        <v>12.73</v>
      </c>
      <c r="DI60" s="22">
        <v>0.75</v>
      </c>
      <c r="DJ60" s="22">
        <v>0.12</v>
      </c>
      <c r="DK60" s="22"/>
      <c r="DL60" s="22"/>
      <c r="DM60" s="22">
        <v>8.5000000000000006E-3</v>
      </c>
      <c r="DN60" s="22"/>
      <c r="DO60" s="22"/>
      <c r="DP60" s="22">
        <v>7.7999999999999996E-3</v>
      </c>
    </row>
    <row r="61" spans="1:120" x14ac:dyDescent="0.3">
      <c r="A61" s="22" t="s">
        <v>39</v>
      </c>
      <c r="B61" s="22" t="s">
        <v>303</v>
      </c>
      <c r="C61" s="22" t="s">
        <v>203</v>
      </c>
      <c r="D61" s="22">
        <v>26.4</v>
      </c>
      <c r="E61" s="22">
        <v>1.5</v>
      </c>
      <c r="F61" s="22">
        <v>0.55000000000000004</v>
      </c>
      <c r="G61" s="22">
        <v>2.0699999999999998</v>
      </c>
      <c r="H61" s="22">
        <v>0.9</v>
      </c>
      <c r="I61" s="22">
        <v>0.2</v>
      </c>
      <c r="J61" s="22">
        <v>132600</v>
      </c>
      <c r="K61" s="22">
        <v>3700</v>
      </c>
      <c r="L61" s="22">
        <v>2.5</v>
      </c>
      <c r="M61" s="22">
        <v>42500</v>
      </c>
      <c r="N61" s="22">
        <v>1400</v>
      </c>
      <c r="O61" s="22">
        <v>230</v>
      </c>
      <c r="P61" s="22">
        <v>4.28</v>
      </c>
      <c r="Q61" s="22">
        <v>0.42</v>
      </c>
      <c r="R61" s="22">
        <v>0.47</v>
      </c>
      <c r="S61" s="22">
        <v>29.4</v>
      </c>
      <c r="T61" s="22">
        <v>4.3</v>
      </c>
      <c r="U61" s="22">
        <v>4.5999999999999996</v>
      </c>
      <c r="V61" s="22"/>
      <c r="W61" s="22"/>
      <c r="X61" s="22">
        <v>0.28999999999999998</v>
      </c>
      <c r="Y61" s="22"/>
      <c r="Z61" s="22"/>
      <c r="AA61" s="22">
        <v>4.5999999999999996</v>
      </c>
      <c r="AB61" s="22">
        <v>13.1</v>
      </c>
      <c r="AC61" s="22">
        <v>2.2000000000000002</v>
      </c>
      <c r="AD61" s="22">
        <v>4.7</v>
      </c>
      <c r="AE61" s="22"/>
      <c r="AF61" s="22"/>
      <c r="AG61" s="22">
        <v>0.35</v>
      </c>
      <c r="AH61" s="22"/>
      <c r="AI61" s="22"/>
      <c r="AJ61" s="22">
        <v>0.94</v>
      </c>
      <c r="AK61" s="22"/>
      <c r="AL61" s="22"/>
      <c r="AM61" s="22">
        <v>0.86</v>
      </c>
      <c r="AN61" s="22">
        <v>22.1</v>
      </c>
      <c r="AO61" s="22">
        <v>1.1000000000000001</v>
      </c>
      <c r="AP61" s="22">
        <v>5.0999999999999997E-2</v>
      </c>
      <c r="AQ61" s="22">
        <v>0.53</v>
      </c>
      <c r="AR61" s="22">
        <v>0.15</v>
      </c>
      <c r="AS61" s="22">
        <v>0.27</v>
      </c>
      <c r="AT61" s="22">
        <v>3130</v>
      </c>
      <c r="AU61" s="22">
        <v>110</v>
      </c>
      <c r="AV61" s="22">
        <v>1.2999999999999999E-2</v>
      </c>
      <c r="AW61" s="22">
        <v>2.4E-2</v>
      </c>
      <c r="AX61" s="22">
        <v>1.7999999999999999E-2</v>
      </c>
      <c r="AY61" s="22">
        <v>1.9E-2</v>
      </c>
      <c r="AZ61" s="22"/>
      <c r="BA61" s="22"/>
      <c r="BB61" s="22">
        <v>5.7000000000000002E-2</v>
      </c>
      <c r="BC61" s="22"/>
      <c r="BD61" s="22"/>
      <c r="BE61" s="22">
        <v>1.4999999999999999E-2</v>
      </c>
      <c r="BF61" s="22"/>
      <c r="BG61" s="22"/>
      <c r="BH61" s="22">
        <v>4.8000000000000001E-2</v>
      </c>
      <c r="BI61" s="22">
        <v>599</v>
      </c>
      <c r="BJ61" s="22">
        <v>26</v>
      </c>
      <c r="BK61" s="22">
        <v>7.4999999999999997E-2</v>
      </c>
      <c r="BL61" s="22">
        <v>7.42</v>
      </c>
      <c r="BM61" s="22">
        <v>0.44</v>
      </c>
      <c r="BN61" s="22">
        <v>1.0999999999999999E-2</v>
      </c>
      <c r="BO61" s="22">
        <v>7.22</v>
      </c>
      <c r="BP61" s="22">
        <v>0.43</v>
      </c>
      <c r="BQ61" s="22">
        <v>0.01</v>
      </c>
      <c r="BR61" s="22">
        <v>0.45900000000000002</v>
      </c>
      <c r="BS61" s="22">
        <v>6.5000000000000002E-2</v>
      </c>
      <c r="BT61" s="22">
        <v>7.1999999999999998E-3</v>
      </c>
      <c r="BU61" s="22">
        <v>0.7</v>
      </c>
      <c r="BV61" s="22">
        <v>0.19</v>
      </c>
      <c r="BW61" s="22">
        <v>4.2000000000000003E-2</v>
      </c>
      <c r="BX61" s="22"/>
      <c r="BY61" s="22"/>
      <c r="BZ61" s="22">
        <v>0.16</v>
      </c>
      <c r="CA61" s="22">
        <v>0.83</v>
      </c>
      <c r="CB61" s="22">
        <v>0.15</v>
      </c>
      <c r="CC61" s="22">
        <v>1.2999999999999999E-2</v>
      </c>
      <c r="CD61" s="22"/>
      <c r="CE61" s="22"/>
      <c r="CF61" s="22">
        <v>8.1000000000000003E-2</v>
      </c>
      <c r="CG61" s="22"/>
      <c r="CH61" s="22"/>
      <c r="CI61" s="22">
        <v>7.0000000000000001E-3</v>
      </c>
      <c r="CJ61" s="22"/>
      <c r="CK61" s="22"/>
      <c r="CL61" s="22">
        <v>4.5999999999999999E-2</v>
      </c>
      <c r="CM61" s="22"/>
      <c r="CN61" s="22"/>
      <c r="CO61" s="22">
        <v>7.0000000000000001E-3</v>
      </c>
      <c r="CP61" s="22"/>
      <c r="CQ61" s="22"/>
      <c r="CR61" s="22">
        <v>0.02</v>
      </c>
      <c r="CS61" s="22"/>
      <c r="CT61" s="22"/>
      <c r="CU61" s="22">
        <v>2.1999999999999999E-2</v>
      </c>
      <c r="CV61" s="22"/>
      <c r="CW61" s="22"/>
      <c r="CX61" s="22">
        <v>4.2000000000000003E-2</v>
      </c>
      <c r="CY61" s="22"/>
      <c r="CZ61" s="22"/>
      <c r="DA61" s="22">
        <v>6.8999999999999999E-3</v>
      </c>
      <c r="DB61" s="22"/>
      <c r="DC61" s="22"/>
      <c r="DD61" s="22">
        <v>2.4E-2</v>
      </c>
      <c r="DE61" s="22"/>
      <c r="DF61" s="22"/>
      <c r="DG61" s="22">
        <v>7.6E-3</v>
      </c>
      <c r="DH61" s="22">
        <v>12.43</v>
      </c>
      <c r="DI61" s="22">
        <v>0.7</v>
      </c>
      <c r="DJ61" s="22">
        <v>0.16</v>
      </c>
      <c r="DK61" s="22"/>
      <c r="DL61" s="22"/>
      <c r="DM61" s="22">
        <v>8.9999999999999993E-3</v>
      </c>
      <c r="DN61" s="22"/>
      <c r="DO61" s="22"/>
      <c r="DP61" s="22">
        <v>8.2000000000000007E-3</v>
      </c>
    </row>
    <row r="62" spans="1:120" x14ac:dyDescent="0.3">
      <c r="A62" s="22" t="s">
        <v>45</v>
      </c>
      <c r="B62" s="22" t="s">
        <v>303</v>
      </c>
      <c r="C62" s="22" t="s">
        <v>203</v>
      </c>
      <c r="D62" s="22">
        <v>26</v>
      </c>
      <c r="E62" s="22">
        <v>1.5</v>
      </c>
      <c r="F62" s="22">
        <v>0.45</v>
      </c>
      <c r="G62" s="22">
        <v>3</v>
      </c>
      <c r="H62" s="22">
        <v>1.2</v>
      </c>
      <c r="I62" s="22">
        <v>0.31</v>
      </c>
      <c r="J62" s="22">
        <v>124700</v>
      </c>
      <c r="K62" s="22">
        <v>3000</v>
      </c>
      <c r="L62" s="22">
        <v>2.9</v>
      </c>
      <c r="M62" s="22">
        <v>39700</v>
      </c>
      <c r="N62" s="22">
        <v>1100</v>
      </c>
      <c r="O62" s="22">
        <v>320</v>
      </c>
      <c r="P62" s="22">
        <v>5.05</v>
      </c>
      <c r="Q62" s="22">
        <v>0.59</v>
      </c>
      <c r="R62" s="22">
        <v>0.54</v>
      </c>
      <c r="S62" s="22">
        <v>35.799999999999997</v>
      </c>
      <c r="T62" s="22">
        <v>5</v>
      </c>
      <c r="U62" s="22">
        <v>2.7</v>
      </c>
      <c r="V62" s="22"/>
      <c r="W62" s="22"/>
      <c r="X62" s="22">
        <v>0.35</v>
      </c>
      <c r="Y62" s="22"/>
      <c r="Z62" s="22"/>
      <c r="AA62" s="22">
        <v>4.8</v>
      </c>
      <c r="AB62" s="22">
        <v>9.5</v>
      </c>
      <c r="AC62" s="22">
        <v>2.2999999999999998</v>
      </c>
      <c r="AD62" s="22">
        <v>5.4</v>
      </c>
      <c r="AE62" s="22"/>
      <c r="AF62" s="22"/>
      <c r="AG62" s="22">
        <v>0.31</v>
      </c>
      <c r="AH62" s="22"/>
      <c r="AI62" s="22"/>
      <c r="AJ62" s="22">
        <v>0.98</v>
      </c>
      <c r="AK62" s="22"/>
      <c r="AL62" s="22"/>
      <c r="AM62" s="22">
        <v>1</v>
      </c>
      <c r="AN62" s="22">
        <v>22.1</v>
      </c>
      <c r="AO62" s="22">
        <v>1.4</v>
      </c>
      <c r="AP62" s="22">
        <v>0.15</v>
      </c>
      <c r="AQ62" s="22">
        <v>0.68</v>
      </c>
      <c r="AR62" s="22">
        <v>0.17</v>
      </c>
      <c r="AS62" s="22">
        <v>0.28999999999999998</v>
      </c>
      <c r="AT62" s="22">
        <v>3009</v>
      </c>
      <c r="AU62" s="22">
        <v>74</v>
      </c>
      <c r="AV62" s="22">
        <v>0.02</v>
      </c>
      <c r="AW62" s="22"/>
      <c r="AX62" s="22"/>
      <c r="AY62" s="22">
        <v>2.5000000000000001E-2</v>
      </c>
      <c r="AZ62" s="22"/>
      <c r="BA62" s="22"/>
      <c r="BB62" s="22">
        <v>5.3999999999999999E-2</v>
      </c>
      <c r="BC62" s="22"/>
      <c r="BD62" s="22"/>
      <c r="BE62" s="22">
        <v>2.3E-2</v>
      </c>
      <c r="BF62" s="22"/>
      <c r="BG62" s="22"/>
      <c r="BH62" s="22">
        <v>4.1000000000000002E-2</v>
      </c>
      <c r="BI62" s="22">
        <v>621</v>
      </c>
      <c r="BJ62" s="22">
        <v>31</v>
      </c>
      <c r="BK62" s="22">
        <v>7.2999999999999995E-2</v>
      </c>
      <c r="BL62" s="22">
        <v>9.2799999999999994</v>
      </c>
      <c r="BM62" s="22">
        <v>0.62</v>
      </c>
      <c r="BN62" s="22">
        <v>0.01</v>
      </c>
      <c r="BO62" s="22">
        <v>8.77</v>
      </c>
      <c r="BP62" s="22">
        <v>0.43</v>
      </c>
      <c r="BQ62" s="22">
        <v>9.7000000000000003E-3</v>
      </c>
      <c r="BR62" s="22">
        <v>0.56399999999999995</v>
      </c>
      <c r="BS62" s="22">
        <v>7.3999999999999996E-2</v>
      </c>
      <c r="BT62" s="22">
        <v>6.8999999999999999E-3</v>
      </c>
      <c r="BU62" s="22">
        <v>1.29</v>
      </c>
      <c r="BV62" s="22">
        <v>0.25</v>
      </c>
      <c r="BW62" s="22">
        <v>4.1000000000000002E-2</v>
      </c>
      <c r="BX62" s="22"/>
      <c r="BY62" s="22"/>
      <c r="BZ62" s="22">
        <v>4.5999999999999999E-2</v>
      </c>
      <c r="CA62" s="22">
        <v>0.72</v>
      </c>
      <c r="CB62" s="22">
        <v>0.13</v>
      </c>
      <c r="CC62" s="22">
        <v>1.2999999999999999E-2</v>
      </c>
      <c r="CD62" s="22"/>
      <c r="CE62" s="22"/>
      <c r="CF62" s="22">
        <v>4.7E-2</v>
      </c>
      <c r="CG62" s="22"/>
      <c r="CH62" s="22"/>
      <c r="CI62" s="22">
        <v>6.7999999999999996E-3</v>
      </c>
      <c r="CJ62" s="22"/>
      <c r="CK62" s="22"/>
      <c r="CL62" s="22">
        <v>4.3999999999999997E-2</v>
      </c>
      <c r="CM62" s="22"/>
      <c r="CN62" s="22"/>
      <c r="CO62" s="22">
        <v>6.7999999999999996E-3</v>
      </c>
      <c r="CP62" s="22"/>
      <c r="CQ62" s="22"/>
      <c r="CR62" s="22">
        <v>1.9E-2</v>
      </c>
      <c r="CS62" s="22"/>
      <c r="CT62" s="22"/>
      <c r="CU62" s="22">
        <v>6.3E-3</v>
      </c>
      <c r="CV62" s="22"/>
      <c r="CW62" s="22"/>
      <c r="CX62" s="22">
        <v>4.1000000000000002E-2</v>
      </c>
      <c r="CY62" s="22"/>
      <c r="CZ62" s="22"/>
      <c r="DA62" s="22">
        <v>6.7000000000000002E-3</v>
      </c>
      <c r="DB62" s="22"/>
      <c r="DC62" s="22"/>
      <c r="DD62" s="22">
        <v>2.3E-2</v>
      </c>
      <c r="DE62" s="22"/>
      <c r="DF62" s="22"/>
      <c r="DG62" s="22">
        <v>1.2E-2</v>
      </c>
      <c r="DH62" s="22">
        <v>11.11</v>
      </c>
      <c r="DI62" s="22">
        <v>0.61</v>
      </c>
      <c r="DJ62" s="22">
        <v>0.11</v>
      </c>
      <c r="DK62" s="22"/>
      <c r="DL62" s="22"/>
      <c r="DM62" s="22">
        <v>8.6999999999999994E-3</v>
      </c>
      <c r="DN62" s="22"/>
      <c r="DO62" s="22"/>
      <c r="DP62" s="22">
        <v>1.2999999999999999E-2</v>
      </c>
    </row>
    <row r="63" spans="1:120" x14ac:dyDescent="0.3">
      <c r="A63" s="22" t="s">
        <v>46</v>
      </c>
      <c r="B63" s="22" t="s">
        <v>303</v>
      </c>
      <c r="C63" s="22" t="s">
        <v>203</v>
      </c>
      <c r="D63" s="22">
        <v>26.7</v>
      </c>
      <c r="E63" s="22">
        <v>1.9</v>
      </c>
      <c r="F63" s="22">
        <v>0.49</v>
      </c>
      <c r="G63" s="22">
        <v>1.5</v>
      </c>
      <c r="H63" s="22">
        <v>0.68</v>
      </c>
      <c r="I63" s="22">
        <v>0.3</v>
      </c>
      <c r="J63" s="22">
        <v>133000</v>
      </c>
      <c r="K63" s="22">
        <v>4000</v>
      </c>
      <c r="L63" s="22">
        <v>2.2000000000000002</v>
      </c>
      <c r="M63" s="22">
        <v>47300</v>
      </c>
      <c r="N63" s="22">
        <v>1400</v>
      </c>
      <c r="O63" s="22">
        <v>280</v>
      </c>
      <c r="P63" s="22">
        <v>4.87</v>
      </c>
      <c r="Q63" s="22">
        <v>0.52</v>
      </c>
      <c r="R63" s="22">
        <v>0.57999999999999996</v>
      </c>
      <c r="S63" s="22">
        <v>49.9</v>
      </c>
      <c r="T63" s="22">
        <v>6.6</v>
      </c>
      <c r="U63" s="22">
        <v>3.5</v>
      </c>
      <c r="V63" s="22"/>
      <c r="W63" s="22"/>
      <c r="X63" s="22">
        <v>0.4</v>
      </c>
      <c r="Y63" s="22"/>
      <c r="Z63" s="22"/>
      <c r="AA63" s="22">
        <v>3.9</v>
      </c>
      <c r="AB63" s="22">
        <v>14.4</v>
      </c>
      <c r="AC63" s="22">
        <v>2</v>
      </c>
      <c r="AD63" s="22">
        <v>4.8</v>
      </c>
      <c r="AE63" s="22"/>
      <c r="AF63" s="22"/>
      <c r="AG63" s="22">
        <v>0.31</v>
      </c>
      <c r="AH63" s="22"/>
      <c r="AI63" s="22"/>
      <c r="AJ63" s="22">
        <v>0.77</v>
      </c>
      <c r="AK63" s="22"/>
      <c r="AL63" s="22"/>
      <c r="AM63" s="22">
        <v>0.74</v>
      </c>
      <c r="AN63" s="22">
        <v>22</v>
      </c>
      <c r="AO63" s="22">
        <v>1.3</v>
      </c>
      <c r="AP63" s="22">
        <v>0.18</v>
      </c>
      <c r="AQ63" s="22">
        <v>0.38</v>
      </c>
      <c r="AR63" s="22">
        <v>0.13</v>
      </c>
      <c r="AS63" s="22">
        <v>0.24</v>
      </c>
      <c r="AT63" s="22">
        <v>3690</v>
      </c>
      <c r="AU63" s="22">
        <v>130</v>
      </c>
      <c r="AV63" s="22">
        <v>1.9E-2</v>
      </c>
      <c r="AW63" s="22">
        <v>0.05</v>
      </c>
      <c r="AX63" s="22">
        <v>2.5999999999999999E-2</v>
      </c>
      <c r="AY63" s="22">
        <v>1.0999999999999999E-2</v>
      </c>
      <c r="AZ63" s="22"/>
      <c r="BA63" s="22"/>
      <c r="BB63" s="22">
        <v>3.6999999999999998E-2</v>
      </c>
      <c r="BC63" s="22"/>
      <c r="BD63" s="22"/>
      <c r="BE63" s="22">
        <v>2.3E-2</v>
      </c>
      <c r="BF63" s="22"/>
      <c r="BG63" s="22"/>
      <c r="BH63" s="22">
        <v>3.5999999999999997E-2</v>
      </c>
      <c r="BI63" s="22">
        <v>574</v>
      </c>
      <c r="BJ63" s="22">
        <v>29</v>
      </c>
      <c r="BK63" s="22">
        <v>7.1999999999999995E-2</v>
      </c>
      <c r="BL63" s="22">
        <v>9.94</v>
      </c>
      <c r="BM63" s="22">
        <v>0.52</v>
      </c>
      <c r="BN63" s="22">
        <v>1.6E-2</v>
      </c>
      <c r="BO63" s="22">
        <v>9.42</v>
      </c>
      <c r="BP63" s="22">
        <v>0.62</v>
      </c>
      <c r="BQ63" s="22">
        <v>9.7000000000000003E-3</v>
      </c>
      <c r="BR63" s="22">
        <v>0.53400000000000003</v>
      </c>
      <c r="BS63" s="22">
        <v>8.7999999999999995E-2</v>
      </c>
      <c r="BT63" s="22">
        <v>6.8999999999999999E-3</v>
      </c>
      <c r="BU63" s="22">
        <v>1.46</v>
      </c>
      <c r="BV63" s="22">
        <v>0.35</v>
      </c>
      <c r="BW63" s="22">
        <v>4.1000000000000002E-2</v>
      </c>
      <c r="BX63" s="22">
        <v>0.13800000000000001</v>
      </c>
      <c r="BY63" s="22">
        <v>9.5000000000000001E-2</v>
      </c>
      <c r="BZ63" s="22">
        <v>4.5999999999999999E-2</v>
      </c>
      <c r="CA63" s="22">
        <v>0.71</v>
      </c>
      <c r="CB63" s="22">
        <v>0.14000000000000001</v>
      </c>
      <c r="CC63" s="22">
        <v>1.2999999999999999E-2</v>
      </c>
      <c r="CD63" s="22"/>
      <c r="CE63" s="22"/>
      <c r="CF63" s="22">
        <v>4.7E-2</v>
      </c>
      <c r="CG63" s="22"/>
      <c r="CH63" s="22"/>
      <c r="CI63" s="22">
        <v>6.7000000000000002E-3</v>
      </c>
      <c r="CJ63" s="22"/>
      <c r="CK63" s="22"/>
      <c r="CL63" s="22">
        <v>2.7E-2</v>
      </c>
      <c r="CM63" s="22"/>
      <c r="CN63" s="22"/>
      <c r="CO63" s="22">
        <v>6.7999999999999996E-3</v>
      </c>
      <c r="CP63" s="22"/>
      <c r="CQ63" s="22"/>
      <c r="CR63" s="22">
        <v>1.9E-2</v>
      </c>
      <c r="CS63" s="22"/>
      <c r="CT63" s="22"/>
      <c r="CU63" s="22">
        <v>1.4E-2</v>
      </c>
      <c r="CV63" s="22"/>
      <c r="CW63" s="22"/>
      <c r="CX63" s="22">
        <v>0.04</v>
      </c>
      <c r="CY63" s="22"/>
      <c r="CZ63" s="22"/>
      <c r="DA63" s="22">
        <v>6.6E-3</v>
      </c>
      <c r="DB63" s="22"/>
      <c r="DC63" s="22"/>
      <c r="DD63" s="22">
        <v>2.3E-2</v>
      </c>
      <c r="DE63" s="22"/>
      <c r="DF63" s="22"/>
      <c r="DG63" s="22">
        <v>7.3000000000000001E-3</v>
      </c>
      <c r="DH63" s="22">
        <v>10.050000000000001</v>
      </c>
      <c r="DI63" s="22">
        <v>0.57999999999999996</v>
      </c>
      <c r="DJ63" s="22">
        <v>0.12</v>
      </c>
      <c r="DK63" s="22"/>
      <c r="DL63" s="22"/>
      <c r="DM63" s="22">
        <v>8.6E-3</v>
      </c>
      <c r="DN63" s="22"/>
      <c r="DO63" s="22"/>
      <c r="DP63" s="22">
        <v>1.2999999999999999E-2</v>
      </c>
    </row>
    <row r="64" spans="1:120" x14ac:dyDescent="0.3">
      <c r="A64" s="22" t="s">
        <v>257</v>
      </c>
      <c r="B64" s="22" t="s">
        <v>303</v>
      </c>
      <c r="C64" s="22" t="s">
        <v>203</v>
      </c>
      <c r="D64" s="22">
        <v>27.6</v>
      </c>
      <c r="E64" s="22">
        <v>1.7</v>
      </c>
      <c r="F64" s="22">
        <v>0.53</v>
      </c>
      <c r="G64" s="22">
        <v>0.78</v>
      </c>
      <c r="H64" s="22">
        <v>0.43</v>
      </c>
      <c r="I64" s="22">
        <v>0.32</v>
      </c>
      <c r="J64" s="22">
        <v>143200</v>
      </c>
      <c r="K64" s="22">
        <v>4300</v>
      </c>
      <c r="L64" s="22">
        <v>3.4</v>
      </c>
      <c r="M64" s="22">
        <v>58400</v>
      </c>
      <c r="N64" s="22">
        <v>1600</v>
      </c>
      <c r="O64" s="22">
        <v>270</v>
      </c>
      <c r="P64" s="22">
        <v>4.92</v>
      </c>
      <c r="Q64" s="22">
        <v>0.54</v>
      </c>
      <c r="R64" s="22">
        <v>0.61</v>
      </c>
      <c r="S64" s="22">
        <v>52.9</v>
      </c>
      <c r="T64" s="22">
        <v>6.5</v>
      </c>
      <c r="U64" s="22">
        <v>2.5</v>
      </c>
      <c r="V64" s="22"/>
      <c r="W64" s="22"/>
      <c r="X64" s="22">
        <v>0.34</v>
      </c>
      <c r="Y64" s="22"/>
      <c r="Z64" s="22"/>
      <c r="AA64" s="22">
        <v>4.8</v>
      </c>
      <c r="AB64" s="22">
        <v>20.3</v>
      </c>
      <c r="AC64" s="22">
        <v>1.9</v>
      </c>
      <c r="AD64" s="22">
        <v>4.0999999999999996</v>
      </c>
      <c r="AE64" s="22"/>
      <c r="AF64" s="22"/>
      <c r="AG64" s="22">
        <v>0.31</v>
      </c>
      <c r="AH64" s="22"/>
      <c r="AI64" s="22"/>
      <c r="AJ64" s="22">
        <v>0.98</v>
      </c>
      <c r="AK64" s="22"/>
      <c r="AL64" s="22"/>
      <c r="AM64" s="22">
        <v>0.97</v>
      </c>
      <c r="AN64" s="22">
        <v>22.7</v>
      </c>
      <c r="AO64" s="22">
        <v>1.9</v>
      </c>
      <c r="AP64" s="22">
        <v>0.13</v>
      </c>
      <c r="AQ64" s="22">
        <v>0.32</v>
      </c>
      <c r="AR64" s="22">
        <v>0.15</v>
      </c>
      <c r="AS64" s="22">
        <v>0.26</v>
      </c>
      <c r="AT64" s="22">
        <v>4040</v>
      </c>
      <c r="AU64" s="22">
        <v>120</v>
      </c>
      <c r="AV64" s="22">
        <v>1.2999999999999999E-2</v>
      </c>
      <c r="AW64" s="22">
        <v>4.8000000000000001E-2</v>
      </c>
      <c r="AX64" s="22">
        <v>3.1E-2</v>
      </c>
      <c r="AY64" s="22">
        <v>1.2E-2</v>
      </c>
      <c r="AZ64" s="22"/>
      <c r="BA64" s="22"/>
      <c r="BB64" s="22">
        <v>5.5E-2</v>
      </c>
      <c r="BC64" s="22"/>
      <c r="BD64" s="22"/>
      <c r="BE64" s="22">
        <v>1.4999999999999999E-2</v>
      </c>
      <c r="BF64" s="22"/>
      <c r="BG64" s="22"/>
      <c r="BH64" s="22">
        <v>0.05</v>
      </c>
      <c r="BI64" s="22">
        <v>479</v>
      </c>
      <c r="BJ64" s="22">
        <v>24</v>
      </c>
      <c r="BK64" s="22">
        <v>7.5999999999999998E-2</v>
      </c>
      <c r="BL64" s="22">
        <v>9.8800000000000008</v>
      </c>
      <c r="BM64" s="22">
        <v>0.66</v>
      </c>
      <c r="BN64" s="22">
        <v>1.0999999999999999E-2</v>
      </c>
      <c r="BO64" s="22">
        <v>10.14</v>
      </c>
      <c r="BP64" s="22">
        <v>0.53</v>
      </c>
      <c r="BQ64" s="22">
        <v>0.01</v>
      </c>
      <c r="BR64" s="22">
        <v>0.65800000000000003</v>
      </c>
      <c r="BS64" s="22">
        <v>7.6999999999999999E-2</v>
      </c>
      <c r="BT64" s="22">
        <v>7.1999999999999998E-3</v>
      </c>
      <c r="BU64" s="22">
        <v>1.56</v>
      </c>
      <c r="BV64" s="22">
        <v>0.31</v>
      </c>
      <c r="BW64" s="22">
        <v>6.9000000000000006E-2</v>
      </c>
      <c r="BX64" s="22">
        <v>0.18</v>
      </c>
      <c r="BY64" s="22">
        <v>0.11</v>
      </c>
      <c r="BZ64" s="22">
        <v>0.17</v>
      </c>
      <c r="CA64" s="22">
        <v>0.85</v>
      </c>
      <c r="CB64" s="22">
        <v>0.13</v>
      </c>
      <c r="CC64" s="22">
        <v>2.1999999999999999E-2</v>
      </c>
      <c r="CD64" s="22"/>
      <c r="CE64" s="22"/>
      <c r="CF64" s="22">
        <v>4.9000000000000002E-2</v>
      </c>
      <c r="CG64" s="22"/>
      <c r="CH64" s="22"/>
      <c r="CI64" s="22">
        <v>7.0000000000000001E-3</v>
      </c>
      <c r="CJ64" s="22"/>
      <c r="CK64" s="22"/>
      <c r="CL64" s="22">
        <v>2.8000000000000001E-2</v>
      </c>
      <c r="CM64" s="22"/>
      <c r="CN64" s="22"/>
      <c r="CO64" s="22">
        <v>7.1000000000000004E-3</v>
      </c>
      <c r="CP64" s="22"/>
      <c r="CQ64" s="22"/>
      <c r="CR64" s="22">
        <v>0.02</v>
      </c>
      <c r="CS64" s="22"/>
      <c r="CT64" s="22"/>
      <c r="CU64" s="22">
        <v>6.6E-3</v>
      </c>
      <c r="CV64" s="22"/>
      <c r="CW64" s="22"/>
      <c r="CX64" s="22">
        <v>6.8000000000000005E-2</v>
      </c>
      <c r="CY64" s="22"/>
      <c r="CZ64" s="22"/>
      <c r="DA64" s="22">
        <v>6.8999999999999999E-3</v>
      </c>
      <c r="DB64" s="22"/>
      <c r="DC64" s="22"/>
      <c r="DD64" s="22">
        <v>2.4E-2</v>
      </c>
      <c r="DE64" s="22"/>
      <c r="DF64" s="22"/>
      <c r="DG64" s="22">
        <v>7.6E-3</v>
      </c>
      <c r="DH64" s="22">
        <v>11</v>
      </c>
      <c r="DI64" s="22">
        <v>0.74</v>
      </c>
      <c r="DJ64" s="22">
        <v>0.13</v>
      </c>
      <c r="DK64" s="22"/>
      <c r="DL64" s="22"/>
      <c r="DM64" s="22">
        <v>8.9999999999999993E-3</v>
      </c>
      <c r="DN64" s="22"/>
      <c r="DO64" s="22"/>
      <c r="DP64" s="22">
        <v>1.2999999999999999E-2</v>
      </c>
    </row>
    <row r="65" spans="1:120" x14ac:dyDescent="0.3">
      <c r="A65" s="22" t="s">
        <v>47</v>
      </c>
      <c r="B65" s="22" t="s">
        <v>303</v>
      </c>
      <c r="C65" s="22" t="s">
        <v>203</v>
      </c>
      <c r="D65" s="22">
        <v>26.3</v>
      </c>
      <c r="E65" s="22">
        <v>1.6</v>
      </c>
      <c r="F65" s="22">
        <v>0.45</v>
      </c>
      <c r="G65" s="22">
        <v>1.3</v>
      </c>
      <c r="H65" s="22">
        <v>0.57999999999999996</v>
      </c>
      <c r="I65" s="22">
        <v>0.2</v>
      </c>
      <c r="J65" s="22">
        <v>149600</v>
      </c>
      <c r="K65" s="22">
        <v>3200</v>
      </c>
      <c r="L65" s="22">
        <v>2.6</v>
      </c>
      <c r="M65" s="22">
        <v>65500</v>
      </c>
      <c r="N65" s="22">
        <v>1600</v>
      </c>
      <c r="O65" s="22">
        <v>250</v>
      </c>
      <c r="P65" s="22">
        <v>4.9000000000000004</v>
      </c>
      <c r="Q65" s="22">
        <v>0.52</v>
      </c>
      <c r="R65" s="22">
        <v>0.5</v>
      </c>
      <c r="S65" s="22">
        <v>80.2</v>
      </c>
      <c r="T65" s="22">
        <v>8.3000000000000007</v>
      </c>
      <c r="U65" s="22">
        <v>2.8</v>
      </c>
      <c r="V65" s="22"/>
      <c r="W65" s="22"/>
      <c r="X65" s="22">
        <v>0.33</v>
      </c>
      <c r="Y65" s="22"/>
      <c r="Z65" s="22"/>
      <c r="AA65" s="22">
        <v>3.4</v>
      </c>
      <c r="AB65" s="22">
        <v>25.6</v>
      </c>
      <c r="AC65" s="22">
        <v>2.2999999999999998</v>
      </c>
      <c r="AD65" s="22">
        <v>4.8</v>
      </c>
      <c r="AE65" s="22"/>
      <c r="AF65" s="22"/>
      <c r="AG65" s="22">
        <v>0.32</v>
      </c>
      <c r="AH65" s="22"/>
      <c r="AI65" s="22"/>
      <c r="AJ65" s="22">
        <v>0.96</v>
      </c>
      <c r="AK65" s="22"/>
      <c r="AL65" s="22"/>
      <c r="AM65" s="22">
        <v>0.99</v>
      </c>
      <c r="AN65" s="22">
        <v>23.4</v>
      </c>
      <c r="AO65" s="22">
        <v>1.6</v>
      </c>
      <c r="AP65" s="22">
        <v>9.4E-2</v>
      </c>
      <c r="AQ65" s="22">
        <v>0.28999999999999998</v>
      </c>
      <c r="AR65" s="22">
        <v>0.14000000000000001</v>
      </c>
      <c r="AS65" s="22">
        <v>0.22</v>
      </c>
      <c r="AT65" s="22">
        <v>3900</v>
      </c>
      <c r="AU65" s="22">
        <v>110</v>
      </c>
      <c r="AV65" s="22">
        <v>1.2999999999999999E-2</v>
      </c>
      <c r="AW65" s="22">
        <v>9.4E-2</v>
      </c>
      <c r="AX65" s="22">
        <v>4.1000000000000002E-2</v>
      </c>
      <c r="AY65" s="22">
        <v>1.7999999999999999E-2</v>
      </c>
      <c r="AZ65" s="22">
        <v>0.13600000000000001</v>
      </c>
      <c r="BA65" s="22">
        <v>8.4000000000000005E-2</v>
      </c>
      <c r="BB65" s="22">
        <v>7.6999999999999999E-2</v>
      </c>
      <c r="BC65" s="22"/>
      <c r="BD65" s="22"/>
      <c r="BE65" s="22">
        <v>4.7E-2</v>
      </c>
      <c r="BF65" s="22"/>
      <c r="BG65" s="22"/>
      <c r="BH65" s="22">
        <v>5.3999999999999999E-2</v>
      </c>
      <c r="BI65" s="22">
        <v>421</v>
      </c>
      <c r="BJ65" s="22">
        <v>20</v>
      </c>
      <c r="BK65" s="22">
        <v>0.12</v>
      </c>
      <c r="BL65" s="22">
        <v>10.49</v>
      </c>
      <c r="BM65" s="22">
        <v>0.66</v>
      </c>
      <c r="BN65" s="22">
        <v>1.0999999999999999E-2</v>
      </c>
      <c r="BO65" s="22">
        <v>11.46</v>
      </c>
      <c r="BP65" s="22">
        <v>0.46</v>
      </c>
      <c r="BQ65" s="22">
        <v>0.01</v>
      </c>
      <c r="BR65" s="22">
        <v>0.78600000000000003</v>
      </c>
      <c r="BS65" s="22">
        <v>8.7999999999999995E-2</v>
      </c>
      <c r="BT65" s="22">
        <v>7.3000000000000001E-3</v>
      </c>
      <c r="BU65" s="22">
        <v>2.41</v>
      </c>
      <c r="BV65" s="22">
        <v>0.47</v>
      </c>
      <c r="BW65" s="22">
        <v>4.2999999999999997E-2</v>
      </c>
      <c r="BX65" s="22">
        <v>0.14299999999999999</v>
      </c>
      <c r="BY65" s="22">
        <v>9.1999999999999998E-2</v>
      </c>
      <c r="BZ65" s="22">
        <v>7.5999999999999998E-2</v>
      </c>
      <c r="CA65" s="22">
        <v>0.66</v>
      </c>
      <c r="CB65" s="22">
        <v>0.14000000000000001</v>
      </c>
      <c r="CC65" s="22">
        <v>1.4E-2</v>
      </c>
      <c r="CD65" s="22"/>
      <c r="CE65" s="22"/>
      <c r="CF65" s="22">
        <v>0.05</v>
      </c>
      <c r="CG65" s="22">
        <v>1.2999999999999999E-2</v>
      </c>
      <c r="CH65" s="22">
        <v>1.4E-2</v>
      </c>
      <c r="CI65" s="22">
        <v>7.1000000000000004E-3</v>
      </c>
      <c r="CJ65" s="22"/>
      <c r="CK65" s="22"/>
      <c r="CL65" s="22">
        <v>4.3999999999999997E-2</v>
      </c>
      <c r="CM65" s="22"/>
      <c r="CN65" s="22"/>
      <c r="CO65" s="22">
        <v>7.1000000000000004E-3</v>
      </c>
      <c r="CP65" s="22"/>
      <c r="CQ65" s="22"/>
      <c r="CR65" s="22">
        <v>0.02</v>
      </c>
      <c r="CS65" s="22"/>
      <c r="CT65" s="22"/>
      <c r="CU65" s="22">
        <v>0.01</v>
      </c>
      <c r="CV65" s="22"/>
      <c r="CW65" s="22"/>
      <c r="CX65" s="22">
        <v>4.2999999999999997E-2</v>
      </c>
      <c r="CY65" s="22"/>
      <c r="CZ65" s="22"/>
      <c r="DA65" s="22">
        <v>7.0000000000000001E-3</v>
      </c>
      <c r="DB65" s="22"/>
      <c r="DC65" s="22"/>
      <c r="DD65" s="22">
        <v>2.4E-2</v>
      </c>
      <c r="DE65" s="22"/>
      <c r="DF65" s="22"/>
      <c r="DG65" s="22">
        <v>7.7000000000000002E-3</v>
      </c>
      <c r="DH65" s="22">
        <v>10.59</v>
      </c>
      <c r="DI65" s="22">
        <v>0.62</v>
      </c>
      <c r="DJ65" s="22">
        <v>0.12</v>
      </c>
      <c r="DK65" s="22">
        <v>3.4000000000000002E-2</v>
      </c>
      <c r="DL65" s="22">
        <v>3.7999999999999999E-2</v>
      </c>
      <c r="DM65" s="22">
        <v>9.1000000000000004E-3</v>
      </c>
      <c r="DN65" s="22"/>
      <c r="DO65" s="22"/>
      <c r="DP65" s="22">
        <v>1.2999999999999999E-2</v>
      </c>
    </row>
    <row r="66" spans="1:120" x14ac:dyDescent="0.3">
      <c r="A66" s="22" t="s">
        <v>48</v>
      </c>
      <c r="B66" s="22" t="s">
        <v>303</v>
      </c>
      <c r="C66" s="22" t="s">
        <v>203</v>
      </c>
      <c r="D66" s="22">
        <v>28.3</v>
      </c>
      <c r="E66" s="22">
        <v>2</v>
      </c>
      <c r="F66" s="22">
        <v>0.5</v>
      </c>
      <c r="G66" s="22">
        <v>2.14</v>
      </c>
      <c r="H66" s="22">
        <v>0.89</v>
      </c>
      <c r="I66" s="22">
        <v>0.32</v>
      </c>
      <c r="J66" s="22">
        <v>147600</v>
      </c>
      <c r="K66" s="22">
        <v>4800</v>
      </c>
      <c r="L66" s="22">
        <v>2.7</v>
      </c>
      <c r="M66" s="22">
        <v>63200</v>
      </c>
      <c r="N66" s="22">
        <v>1900</v>
      </c>
      <c r="O66" s="22">
        <v>190</v>
      </c>
      <c r="P66" s="22">
        <v>4.93</v>
      </c>
      <c r="Q66" s="22">
        <v>0.44</v>
      </c>
      <c r="R66" s="22">
        <v>0.59</v>
      </c>
      <c r="S66" s="22">
        <v>98</v>
      </c>
      <c r="T66" s="22">
        <v>11</v>
      </c>
      <c r="U66" s="22">
        <v>3.4</v>
      </c>
      <c r="V66" s="22"/>
      <c r="W66" s="22"/>
      <c r="X66" s="22">
        <v>0.43</v>
      </c>
      <c r="Y66" s="22"/>
      <c r="Z66" s="22"/>
      <c r="AA66" s="22">
        <v>4.3</v>
      </c>
      <c r="AB66" s="22">
        <v>23.4</v>
      </c>
      <c r="AC66" s="22">
        <v>2.6</v>
      </c>
      <c r="AD66" s="22">
        <v>5</v>
      </c>
      <c r="AE66" s="22"/>
      <c r="AF66" s="22"/>
      <c r="AG66" s="22">
        <v>0.32</v>
      </c>
      <c r="AH66" s="22"/>
      <c r="AI66" s="22"/>
      <c r="AJ66" s="22">
        <v>1.4</v>
      </c>
      <c r="AK66" s="22"/>
      <c r="AL66" s="22"/>
      <c r="AM66" s="22">
        <v>1.2</v>
      </c>
      <c r="AN66" s="22">
        <v>22.7</v>
      </c>
      <c r="AO66" s="22">
        <v>1.8</v>
      </c>
      <c r="AP66" s="22">
        <v>0.11</v>
      </c>
      <c r="AQ66" s="22">
        <v>0.27</v>
      </c>
      <c r="AR66" s="22">
        <v>0.17</v>
      </c>
      <c r="AS66" s="22">
        <v>0.22</v>
      </c>
      <c r="AT66" s="22">
        <v>3910</v>
      </c>
      <c r="AU66" s="22">
        <v>160</v>
      </c>
      <c r="AV66" s="22">
        <v>1.2999999999999999E-2</v>
      </c>
      <c r="AW66" s="22">
        <v>0.104</v>
      </c>
      <c r="AX66" s="22">
        <v>4.1000000000000002E-2</v>
      </c>
      <c r="AY66" s="22">
        <v>2.5999999999999999E-2</v>
      </c>
      <c r="AZ66" s="22"/>
      <c r="BA66" s="22"/>
      <c r="BB66" s="22">
        <v>2.5000000000000001E-2</v>
      </c>
      <c r="BC66" s="22"/>
      <c r="BD66" s="22"/>
      <c r="BE66" s="22">
        <v>1.4999999999999999E-2</v>
      </c>
      <c r="BF66" s="22"/>
      <c r="BG66" s="22"/>
      <c r="BH66" s="22">
        <v>5.5E-2</v>
      </c>
      <c r="BI66" s="22">
        <v>444</v>
      </c>
      <c r="BJ66" s="22">
        <v>24</v>
      </c>
      <c r="BK66" s="22">
        <v>7.6999999999999999E-2</v>
      </c>
      <c r="BL66" s="22">
        <v>11.01</v>
      </c>
      <c r="BM66" s="22">
        <v>0.71</v>
      </c>
      <c r="BN66" s="22">
        <v>1.0999999999999999E-2</v>
      </c>
      <c r="BO66" s="22">
        <v>11.77</v>
      </c>
      <c r="BP66" s="22">
        <v>0.48</v>
      </c>
      <c r="BQ66" s="22">
        <v>1.6E-2</v>
      </c>
      <c r="BR66" s="22">
        <v>0.84</v>
      </c>
      <c r="BS66" s="22">
        <v>0.11</v>
      </c>
      <c r="BT66" s="22">
        <v>7.3000000000000001E-3</v>
      </c>
      <c r="BU66" s="22">
        <v>2.4</v>
      </c>
      <c r="BV66" s="22">
        <v>0.43</v>
      </c>
      <c r="BW66" s="22">
        <v>4.3999999999999997E-2</v>
      </c>
      <c r="BX66" s="22"/>
      <c r="BY66" s="22"/>
      <c r="BZ66" s="22">
        <v>0.11</v>
      </c>
      <c r="CA66" s="22">
        <v>0.98</v>
      </c>
      <c r="CB66" s="22">
        <v>0.17</v>
      </c>
      <c r="CC66" s="22">
        <v>1.4E-2</v>
      </c>
      <c r="CD66" s="22">
        <v>0.106</v>
      </c>
      <c r="CE66" s="22">
        <v>8.2000000000000003E-2</v>
      </c>
      <c r="CF66" s="22">
        <v>0.05</v>
      </c>
      <c r="CG66" s="22"/>
      <c r="CH66" s="22"/>
      <c r="CI66" s="22">
        <v>7.1999999999999998E-3</v>
      </c>
      <c r="CJ66" s="22"/>
      <c r="CK66" s="22"/>
      <c r="CL66" s="22">
        <v>2.8000000000000001E-2</v>
      </c>
      <c r="CM66" s="22"/>
      <c r="CN66" s="22"/>
      <c r="CO66" s="22">
        <v>7.1999999999999998E-3</v>
      </c>
      <c r="CP66" s="22"/>
      <c r="CQ66" s="22"/>
      <c r="CR66" s="22">
        <v>0.02</v>
      </c>
      <c r="CS66" s="22"/>
      <c r="CT66" s="22"/>
      <c r="CU66" s="22">
        <v>6.7000000000000002E-3</v>
      </c>
      <c r="CV66" s="22"/>
      <c r="CW66" s="22"/>
      <c r="CX66" s="22">
        <v>4.2999999999999997E-2</v>
      </c>
      <c r="CY66" s="22"/>
      <c r="CZ66" s="22"/>
      <c r="DA66" s="22">
        <v>7.1000000000000004E-3</v>
      </c>
      <c r="DB66" s="22"/>
      <c r="DC66" s="22"/>
      <c r="DD66" s="22">
        <v>2.4E-2</v>
      </c>
      <c r="DE66" s="22"/>
      <c r="DF66" s="22"/>
      <c r="DG66" s="22">
        <v>7.7999999999999996E-3</v>
      </c>
      <c r="DH66" s="22">
        <v>10.130000000000001</v>
      </c>
      <c r="DI66" s="22">
        <v>0.62</v>
      </c>
      <c r="DJ66" s="22">
        <v>0.1</v>
      </c>
      <c r="DK66" s="22"/>
      <c r="DL66" s="22"/>
      <c r="DM66" s="22">
        <v>9.1999999999999998E-3</v>
      </c>
      <c r="DN66" s="22"/>
      <c r="DO66" s="22"/>
      <c r="DP66" s="22">
        <v>8.3999999999999995E-3</v>
      </c>
    </row>
    <row r="67" spans="1:120" x14ac:dyDescent="0.3">
      <c r="A67" s="22" t="s">
        <v>49</v>
      </c>
      <c r="B67" s="22" t="s">
        <v>303</v>
      </c>
      <c r="C67" s="22" t="s">
        <v>203</v>
      </c>
      <c r="D67" s="22">
        <v>28.1</v>
      </c>
      <c r="E67" s="22">
        <v>2.5</v>
      </c>
      <c r="F67" s="22">
        <v>0.48</v>
      </c>
      <c r="G67" s="22">
        <v>0.99</v>
      </c>
      <c r="H67" s="22">
        <v>0.53</v>
      </c>
      <c r="I67" s="22">
        <v>0.21</v>
      </c>
      <c r="J67" s="22">
        <v>144800</v>
      </c>
      <c r="K67" s="22">
        <v>4800</v>
      </c>
      <c r="L67" s="22">
        <v>2.5</v>
      </c>
      <c r="M67" s="22">
        <v>58600</v>
      </c>
      <c r="N67" s="22">
        <v>2400</v>
      </c>
      <c r="O67" s="22">
        <v>290</v>
      </c>
      <c r="P67" s="22">
        <v>4.59</v>
      </c>
      <c r="Q67" s="22">
        <v>0.49</v>
      </c>
      <c r="R67" s="22">
        <v>0.62</v>
      </c>
      <c r="S67" s="22">
        <v>84.1</v>
      </c>
      <c r="T67" s="22">
        <v>8.4</v>
      </c>
      <c r="U67" s="22">
        <v>4.2</v>
      </c>
      <c r="V67" s="22"/>
      <c r="W67" s="22"/>
      <c r="X67" s="22">
        <v>0.39</v>
      </c>
      <c r="Y67" s="22"/>
      <c r="Z67" s="22"/>
      <c r="AA67" s="22">
        <v>5.3</v>
      </c>
      <c r="AB67" s="22">
        <v>21.5</v>
      </c>
      <c r="AC67" s="22">
        <v>2</v>
      </c>
      <c r="AD67" s="22">
        <v>4.8</v>
      </c>
      <c r="AE67" s="22"/>
      <c r="AF67" s="22"/>
      <c r="AG67" s="22">
        <v>0.35</v>
      </c>
      <c r="AH67" s="22"/>
      <c r="AI67" s="22"/>
      <c r="AJ67" s="22">
        <v>1.2</v>
      </c>
      <c r="AK67" s="22"/>
      <c r="AL67" s="22"/>
      <c r="AM67" s="22">
        <v>0.8</v>
      </c>
      <c r="AN67" s="22">
        <v>24.3</v>
      </c>
      <c r="AO67" s="22">
        <v>1.9</v>
      </c>
      <c r="AP67" s="22">
        <v>0.13</v>
      </c>
      <c r="AQ67" s="22">
        <v>0.37</v>
      </c>
      <c r="AR67" s="22">
        <v>0.15</v>
      </c>
      <c r="AS67" s="22">
        <v>0.28000000000000003</v>
      </c>
      <c r="AT67" s="22">
        <v>3780</v>
      </c>
      <c r="AU67" s="22">
        <v>180</v>
      </c>
      <c r="AV67" s="22">
        <v>1.2999999999999999E-2</v>
      </c>
      <c r="AW67" s="22">
        <v>3.7999999999999999E-2</v>
      </c>
      <c r="AX67" s="22">
        <v>2.4E-2</v>
      </c>
      <c r="AY67" s="22">
        <v>2.5000000000000001E-2</v>
      </c>
      <c r="AZ67" s="22"/>
      <c r="BA67" s="22"/>
      <c r="BB67" s="22">
        <v>3.7999999999999999E-2</v>
      </c>
      <c r="BC67" s="22"/>
      <c r="BD67" s="22"/>
      <c r="BE67" s="22">
        <v>1.4999999999999999E-2</v>
      </c>
      <c r="BF67" s="22"/>
      <c r="BG67" s="22"/>
      <c r="BH67" s="22">
        <v>6.5000000000000002E-2</v>
      </c>
      <c r="BI67" s="22">
        <v>501</v>
      </c>
      <c r="BJ67" s="22">
        <v>30</v>
      </c>
      <c r="BK67" s="22">
        <v>7.8E-2</v>
      </c>
      <c r="BL67" s="22">
        <v>12.92</v>
      </c>
      <c r="BM67" s="22">
        <v>0.7</v>
      </c>
      <c r="BN67" s="22">
        <v>1.0999999999999999E-2</v>
      </c>
      <c r="BO67" s="22">
        <v>12.84</v>
      </c>
      <c r="BP67" s="22">
        <v>0.63</v>
      </c>
      <c r="BQ67" s="22">
        <v>0.01</v>
      </c>
      <c r="BR67" s="22">
        <v>0.82299999999999995</v>
      </c>
      <c r="BS67" s="22">
        <v>9.7000000000000003E-2</v>
      </c>
      <c r="BT67" s="22">
        <v>7.4000000000000003E-3</v>
      </c>
      <c r="BU67" s="22">
        <v>2.42</v>
      </c>
      <c r="BV67" s="22">
        <v>0.37</v>
      </c>
      <c r="BW67" s="22">
        <v>4.3999999999999997E-2</v>
      </c>
      <c r="BX67" s="22">
        <v>0.123</v>
      </c>
      <c r="BY67" s="22">
        <v>9.5000000000000001E-2</v>
      </c>
      <c r="BZ67" s="22">
        <v>4.9000000000000002E-2</v>
      </c>
      <c r="CA67" s="22">
        <v>0.78</v>
      </c>
      <c r="CB67" s="22">
        <v>0.13</v>
      </c>
      <c r="CC67" s="22">
        <v>1.4E-2</v>
      </c>
      <c r="CD67" s="22">
        <v>9.9000000000000005E-2</v>
      </c>
      <c r="CE67" s="22">
        <v>8.4000000000000005E-2</v>
      </c>
      <c r="CF67" s="22">
        <v>0.05</v>
      </c>
      <c r="CG67" s="22">
        <v>8.5000000000000006E-3</v>
      </c>
      <c r="CH67" s="22">
        <v>9.5999999999999992E-3</v>
      </c>
      <c r="CI67" s="22">
        <v>7.1999999999999998E-3</v>
      </c>
      <c r="CJ67" s="22">
        <v>3.7999999999999999E-2</v>
      </c>
      <c r="CK67" s="22">
        <v>3.6999999999999998E-2</v>
      </c>
      <c r="CL67" s="22">
        <v>2.9000000000000001E-2</v>
      </c>
      <c r="CM67" s="22"/>
      <c r="CN67" s="22"/>
      <c r="CO67" s="22">
        <v>7.3000000000000001E-3</v>
      </c>
      <c r="CP67" s="22"/>
      <c r="CQ67" s="22"/>
      <c r="CR67" s="22">
        <v>0.02</v>
      </c>
      <c r="CS67" s="22"/>
      <c r="CT67" s="22"/>
      <c r="CU67" s="22">
        <v>0.01</v>
      </c>
      <c r="CV67" s="22"/>
      <c r="CW67" s="22"/>
      <c r="CX67" s="22">
        <v>4.2999999999999997E-2</v>
      </c>
      <c r="CY67" s="22"/>
      <c r="CZ67" s="22"/>
      <c r="DA67" s="22">
        <v>7.1000000000000004E-3</v>
      </c>
      <c r="DB67" s="22"/>
      <c r="DC67" s="22"/>
      <c r="DD67" s="22">
        <v>2.5000000000000001E-2</v>
      </c>
      <c r="DE67" s="22"/>
      <c r="DF67" s="22"/>
      <c r="DG67" s="22">
        <v>7.7999999999999996E-3</v>
      </c>
      <c r="DH67" s="22">
        <v>9.9700000000000006</v>
      </c>
      <c r="DI67" s="22">
        <v>0.56000000000000005</v>
      </c>
      <c r="DJ67" s="22">
        <v>0.13</v>
      </c>
      <c r="DK67" s="22"/>
      <c r="DL67" s="22"/>
      <c r="DM67" s="22">
        <v>9.2999999999999992E-3</v>
      </c>
      <c r="DN67" s="22"/>
      <c r="DO67" s="22"/>
      <c r="DP67" s="22">
        <v>1.2999999999999999E-2</v>
      </c>
    </row>
    <row r="68" spans="1:120" x14ac:dyDescent="0.3">
      <c r="A68" s="22" t="s">
        <v>50</v>
      </c>
      <c r="B68" s="22" t="s">
        <v>303</v>
      </c>
      <c r="C68" s="22" t="s">
        <v>203</v>
      </c>
      <c r="D68" s="22">
        <v>25.2</v>
      </c>
      <c r="E68" s="22">
        <v>1.7</v>
      </c>
      <c r="F68" s="22">
        <v>0.64</v>
      </c>
      <c r="G68" s="22">
        <v>1.88</v>
      </c>
      <c r="H68" s="22">
        <v>0.78</v>
      </c>
      <c r="I68" s="22">
        <v>0.32</v>
      </c>
      <c r="J68" s="22">
        <v>148800</v>
      </c>
      <c r="K68" s="22">
        <v>4400</v>
      </c>
      <c r="L68" s="22">
        <v>2.2999999999999998</v>
      </c>
      <c r="M68" s="22">
        <v>63800</v>
      </c>
      <c r="N68" s="22">
        <v>2000</v>
      </c>
      <c r="O68" s="22">
        <v>280</v>
      </c>
      <c r="P68" s="22">
        <v>4.8499999999999996</v>
      </c>
      <c r="Q68" s="22">
        <v>0.55000000000000004</v>
      </c>
      <c r="R68" s="22">
        <v>0.55000000000000004</v>
      </c>
      <c r="S68" s="22">
        <v>91</v>
      </c>
      <c r="T68" s="22">
        <v>10</v>
      </c>
      <c r="U68" s="22">
        <v>3</v>
      </c>
      <c r="V68" s="22"/>
      <c r="W68" s="22"/>
      <c r="X68" s="22">
        <v>0.34</v>
      </c>
      <c r="Y68" s="22"/>
      <c r="Z68" s="22"/>
      <c r="AA68" s="22">
        <v>5.2</v>
      </c>
      <c r="AB68" s="22">
        <v>22.3</v>
      </c>
      <c r="AC68" s="22">
        <v>2.1</v>
      </c>
      <c r="AD68" s="22">
        <v>4.7</v>
      </c>
      <c r="AE68" s="22"/>
      <c r="AF68" s="22"/>
      <c r="AG68" s="22">
        <v>0.28999999999999998</v>
      </c>
      <c r="AH68" s="22"/>
      <c r="AI68" s="22"/>
      <c r="AJ68" s="22">
        <v>1.4</v>
      </c>
      <c r="AK68" s="22"/>
      <c r="AL68" s="22"/>
      <c r="AM68" s="22">
        <v>0.76</v>
      </c>
      <c r="AN68" s="22">
        <v>23.2</v>
      </c>
      <c r="AO68" s="22">
        <v>1.4</v>
      </c>
      <c r="AP68" s="22">
        <v>0.14000000000000001</v>
      </c>
      <c r="AQ68" s="22"/>
      <c r="AR68" s="22"/>
      <c r="AS68" s="22">
        <v>0.27</v>
      </c>
      <c r="AT68" s="22">
        <v>3880</v>
      </c>
      <c r="AU68" s="22">
        <v>150</v>
      </c>
      <c r="AV68" s="22">
        <v>1.2999999999999999E-2</v>
      </c>
      <c r="AW68" s="22">
        <v>8.5999999999999993E-2</v>
      </c>
      <c r="AX68" s="22">
        <v>3.5000000000000003E-2</v>
      </c>
      <c r="AY68" s="22">
        <v>1.2E-2</v>
      </c>
      <c r="AZ68" s="22"/>
      <c r="BA68" s="22"/>
      <c r="BB68" s="22">
        <v>7.6999999999999999E-2</v>
      </c>
      <c r="BC68" s="22"/>
      <c r="BD68" s="22"/>
      <c r="BE68" s="22">
        <v>1.6E-2</v>
      </c>
      <c r="BF68" s="22"/>
      <c r="BG68" s="22"/>
      <c r="BH68" s="22">
        <v>5.0999999999999997E-2</v>
      </c>
      <c r="BI68" s="22">
        <v>448</v>
      </c>
      <c r="BJ68" s="22">
        <v>26</v>
      </c>
      <c r="BK68" s="22">
        <v>0.08</v>
      </c>
      <c r="BL68" s="22">
        <v>12.16</v>
      </c>
      <c r="BM68" s="22">
        <v>0.71</v>
      </c>
      <c r="BN68" s="22">
        <v>1.0999999999999999E-2</v>
      </c>
      <c r="BO68" s="22">
        <v>11.99</v>
      </c>
      <c r="BP68" s="22">
        <v>0.52</v>
      </c>
      <c r="BQ68" s="22">
        <v>1.0999999999999999E-2</v>
      </c>
      <c r="BR68" s="22">
        <v>0.77400000000000002</v>
      </c>
      <c r="BS68" s="22">
        <v>0.09</v>
      </c>
      <c r="BT68" s="22">
        <v>7.6E-3</v>
      </c>
      <c r="BU68" s="22">
        <v>2.2799999999999998</v>
      </c>
      <c r="BV68" s="22">
        <v>0.42</v>
      </c>
      <c r="BW68" s="22">
        <v>9.7000000000000003E-2</v>
      </c>
      <c r="BX68" s="22">
        <v>0.11899999999999999</v>
      </c>
      <c r="BY68" s="22">
        <v>9.1999999999999998E-2</v>
      </c>
      <c r="BZ68" s="22">
        <v>5.0999999999999997E-2</v>
      </c>
      <c r="CA68" s="22">
        <v>0.82</v>
      </c>
      <c r="CB68" s="22">
        <v>0.12</v>
      </c>
      <c r="CC68" s="22">
        <v>2.1999999999999999E-2</v>
      </c>
      <c r="CD68" s="22"/>
      <c r="CE68" s="22"/>
      <c r="CF68" s="22">
        <v>5.1999999999999998E-2</v>
      </c>
      <c r="CG68" s="22"/>
      <c r="CH68" s="22"/>
      <c r="CI68" s="22">
        <v>1.0999999999999999E-2</v>
      </c>
      <c r="CJ68" s="22"/>
      <c r="CK68" s="22"/>
      <c r="CL68" s="22">
        <v>2.9000000000000001E-2</v>
      </c>
      <c r="CM68" s="22"/>
      <c r="CN68" s="22"/>
      <c r="CO68" s="22">
        <v>7.4999999999999997E-3</v>
      </c>
      <c r="CP68" s="22"/>
      <c r="CQ68" s="22"/>
      <c r="CR68" s="22">
        <v>2.1000000000000001E-2</v>
      </c>
      <c r="CS68" s="22"/>
      <c r="CT68" s="22"/>
      <c r="CU68" s="22">
        <v>6.8999999999999999E-3</v>
      </c>
      <c r="CV68" s="22"/>
      <c r="CW68" s="22"/>
      <c r="CX68" s="22">
        <v>4.3999999999999997E-2</v>
      </c>
      <c r="CY68" s="22"/>
      <c r="CZ68" s="22"/>
      <c r="DA68" s="22">
        <v>7.3000000000000001E-3</v>
      </c>
      <c r="DB68" s="22"/>
      <c r="DC68" s="22"/>
      <c r="DD68" s="22">
        <v>2.5000000000000001E-2</v>
      </c>
      <c r="DE68" s="22"/>
      <c r="DF68" s="22"/>
      <c r="DG68" s="22">
        <v>8.0999999999999996E-3</v>
      </c>
      <c r="DH68" s="22">
        <v>11.6</v>
      </c>
      <c r="DI68" s="22">
        <v>0.76</v>
      </c>
      <c r="DJ68" s="22">
        <v>0.13</v>
      </c>
      <c r="DK68" s="22"/>
      <c r="DL68" s="22"/>
      <c r="DM68" s="22">
        <v>9.4999999999999998E-3</v>
      </c>
      <c r="DN68" s="22"/>
      <c r="DO68" s="22"/>
      <c r="DP68" s="22">
        <v>0.61</v>
      </c>
    </row>
    <row r="69" spans="1:120" x14ac:dyDescent="0.3">
      <c r="A69" s="22" t="s">
        <v>51</v>
      </c>
      <c r="B69" s="22" t="s">
        <v>303</v>
      </c>
      <c r="C69" s="22" t="s">
        <v>203</v>
      </c>
      <c r="D69" s="22">
        <v>26.3</v>
      </c>
      <c r="E69" s="22">
        <v>1.9</v>
      </c>
      <c r="F69" s="22">
        <v>0.53</v>
      </c>
      <c r="G69" s="22">
        <v>1.45</v>
      </c>
      <c r="H69" s="22">
        <v>0.53</v>
      </c>
      <c r="I69" s="22">
        <v>0.21</v>
      </c>
      <c r="J69" s="22">
        <v>144400</v>
      </c>
      <c r="K69" s="22">
        <v>4800</v>
      </c>
      <c r="L69" s="22">
        <v>3.1</v>
      </c>
      <c r="M69" s="22">
        <v>55400</v>
      </c>
      <c r="N69" s="22">
        <v>2200</v>
      </c>
      <c r="O69" s="22">
        <v>290</v>
      </c>
      <c r="P69" s="22">
        <v>4.72</v>
      </c>
      <c r="Q69" s="22">
        <v>0.47</v>
      </c>
      <c r="R69" s="22">
        <v>0.61</v>
      </c>
      <c r="S69" s="22">
        <v>78.2</v>
      </c>
      <c r="T69" s="22">
        <v>9</v>
      </c>
      <c r="U69" s="22">
        <v>3.5</v>
      </c>
      <c r="V69" s="22"/>
      <c r="W69" s="22"/>
      <c r="X69" s="22">
        <v>0.37</v>
      </c>
      <c r="Y69" s="22"/>
      <c r="Z69" s="22"/>
      <c r="AA69" s="22">
        <v>3.7</v>
      </c>
      <c r="AB69" s="22">
        <v>20.5</v>
      </c>
      <c r="AC69" s="22">
        <v>2.8</v>
      </c>
      <c r="AD69" s="22">
        <v>3.6</v>
      </c>
      <c r="AE69" s="22"/>
      <c r="AF69" s="22"/>
      <c r="AG69" s="22">
        <v>0.34</v>
      </c>
      <c r="AH69" s="22"/>
      <c r="AI69" s="22"/>
      <c r="AJ69" s="22">
        <v>1.8</v>
      </c>
      <c r="AK69" s="22"/>
      <c r="AL69" s="22"/>
      <c r="AM69" s="22">
        <v>0.91</v>
      </c>
      <c r="AN69" s="22">
        <v>22.6</v>
      </c>
      <c r="AO69" s="22">
        <v>1.7</v>
      </c>
      <c r="AP69" s="22">
        <v>0.15</v>
      </c>
      <c r="AQ69" s="22"/>
      <c r="AR69" s="22"/>
      <c r="AS69" s="22">
        <v>0.28999999999999998</v>
      </c>
      <c r="AT69" s="22">
        <v>3760</v>
      </c>
      <c r="AU69" s="22">
        <v>170</v>
      </c>
      <c r="AV69" s="22">
        <v>1.2999999999999999E-2</v>
      </c>
      <c r="AW69" s="22">
        <v>9.5000000000000001E-2</v>
      </c>
      <c r="AX69" s="22">
        <v>4.1000000000000002E-2</v>
      </c>
      <c r="AY69" s="22">
        <v>0.02</v>
      </c>
      <c r="AZ69" s="22"/>
      <c r="BA69" s="22"/>
      <c r="BB69" s="22">
        <v>5.8999999999999997E-2</v>
      </c>
      <c r="BC69" s="22"/>
      <c r="BD69" s="22"/>
      <c r="BE69" s="22">
        <v>2.5999999999999999E-2</v>
      </c>
      <c r="BF69" s="22"/>
      <c r="BG69" s="22"/>
      <c r="BH69" s="22">
        <v>3.9E-2</v>
      </c>
      <c r="BI69" s="22">
        <v>492</v>
      </c>
      <c r="BJ69" s="22">
        <v>33</v>
      </c>
      <c r="BK69" s="22">
        <v>7.8E-2</v>
      </c>
      <c r="BL69" s="22">
        <v>12.61</v>
      </c>
      <c r="BM69" s="22">
        <v>0.66</v>
      </c>
      <c r="BN69" s="22">
        <v>1.0999999999999999E-2</v>
      </c>
      <c r="BO69" s="22">
        <v>13.26</v>
      </c>
      <c r="BP69" s="22">
        <v>0.66</v>
      </c>
      <c r="BQ69" s="22">
        <v>1.0999999999999999E-2</v>
      </c>
      <c r="BR69" s="22">
        <v>0.87</v>
      </c>
      <c r="BS69" s="22">
        <v>9.2999999999999999E-2</v>
      </c>
      <c r="BT69" s="22">
        <v>7.4999999999999997E-3</v>
      </c>
      <c r="BU69" s="22">
        <v>2.39</v>
      </c>
      <c r="BV69" s="22">
        <v>0.47</v>
      </c>
      <c r="BW69" s="22">
        <v>4.3999999999999997E-2</v>
      </c>
      <c r="BX69" s="22">
        <v>0.13100000000000001</v>
      </c>
      <c r="BY69" s="22">
        <v>9.1999999999999998E-2</v>
      </c>
      <c r="BZ69" s="22">
        <v>8.3000000000000004E-2</v>
      </c>
      <c r="CA69" s="22">
        <v>0.8</v>
      </c>
      <c r="CB69" s="22">
        <v>0.14000000000000001</v>
      </c>
      <c r="CC69" s="22">
        <v>1.4E-2</v>
      </c>
      <c r="CD69" s="22"/>
      <c r="CE69" s="22"/>
      <c r="CF69" s="22">
        <v>5.0999999999999997E-2</v>
      </c>
      <c r="CG69" s="22"/>
      <c r="CH69" s="22"/>
      <c r="CI69" s="22">
        <v>7.3000000000000001E-3</v>
      </c>
      <c r="CJ69" s="22"/>
      <c r="CK69" s="22"/>
      <c r="CL69" s="22">
        <v>4.8000000000000001E-2</v>
      </c>
      <c r="CM69" s="22"/>
      <c r="CN69" s="22"/>
      <c r="CO69" s="22">
        <v>7.3000000000000001E-3</v>
      </c>
      <c r="CP69" s="22"/>
      <c r="CQ69" s="22"/>
      <c r="CR69" s="22">
        <v>2.1000000000000001E-2</v>
      </c>
      <c r="CS69" s="22"/>
      <c r="CT69" s="22"/>
      <c r="CU69" s="22">
        <v>6.7999999999999996E-3</v>
      </c>
      <c r="CV69" s="22"/>
      <c r="CW69" s="22"/>
      <c r="CX69" s="22">
        <v>4.3999999999999997E-2</v>
      </c>
      <c r="CY69" s="22"/>
      <c r="CZ69" s="22"/>
      <c r="DA69" s="22">
        <v>7.1999999999999998E-3</v>
      </c>
      <c r="DB69" s="22"/>
      <c r="DC69" s="22"/>
      <c r="DD69" s="22">
        <v>2.5000000000000001E-2</v>
      </c>
      <c r="DE69" s="22"/>
      <c r="DF69" s="22"/>
      <c r="DG69" s="22">
        <v>7.9000000000000008E-3</v>
      </c>
      <c r="DH69" s="22">
        <v>11.09</v>
      </c>
      <c r="DI69" s="22">
        <v>0.82</v>
      </c>
      <c r="DJ69" s="22">
        <v>0.14000000000000001</v>
      </c>
      <c r="DK69" s="22"/>
      <c r="DL69" s="22"/>
      <c r="DM69" s="22">
        <v>9.4000000000000004E-3</v>
      </c>
      <c r="DN69" s="22"/>
      <c r="DO69" s="22"/>
      <c r="DP69" s="22">
        <v>1.4E-2</v>
      </c>
    </row>
    <row r="70" spans="1:120" x14ac:dyDescent="0.3">
      <c r="A70" s="22" t="s">
        <v>52</v>
      </c>
      <c r="B70" s="22" t="s">
        <v>303</v>
      </c>
      <c r="C70" s="22" t="s">
        <v>203</v>
      </c>
      <c r="D70" s="22">
        <v>26.7</v>
      </c>
      <c r="E70" s="22">
        <v>1.6</v>
      </c>
      <c r="F70" s="22">
        <v>0.51</v>
      </c>
      <c r="G70" s="22">
        <v>1.96</v>
      </c>
      <c r="H70" s="22">
        <v>0.74</v>
      </c>
      <c r="I70" s="22">
        <v>0.63</v>
      </c>
      <c r="J70" s="22">
        <v>141100</v>
      </c>
      <c r="K70" s="22">
        <v>5500</v>
      </c>
      <c r="L70" s="22">
        <v>2.6</v>
      </c>
      <c r="M70" s="22">
        <v>52800</v>
      </c>
      <c r="N70" s="22">
        <v>1300</v>
      </c>
      <c r="O70" s="22">
        <v>310</v>
      </c>
      <c r="P70" s="22">
        <v>4.97</v>
      </c>
      <c r="Q70" s="22">
        <v>0.61</v>
      </c>
      <c r="R70" s="22">
        <v>0.53</v>
      </c>
      <c r="S70" s="22">
        <v>71.2</v>
      </c>
      <c r="T70" s="22">
        <v>7.6</v>
      </c>
      <c r="U70" s="22">
        <v>3.4</v>
      </c>
      <c r="V70" s="22"/>
      <c r="W70" s="22"/>
      <c r="X70" s="22">
        <v>0.44</v>
      </c>
      <c r="Y70" s="22"/>
      <c r="Z70" s="22"/>
      <c r="AA70" s="22">
        <v>4.5999999999999996</v>
      </c>
      <c r="AB70" s="22">
        <v>17.2</v>
      </c>
      <c r="AC70" s="22">
        <v>2.5</v>
      </c>
      <c r="AD70" s="22">
        <v>5.0999999999999996</v>
      </c>
      <c r="AE70" s="22"/>
      <c r="AF70" s="22"/>
      <c r="AG70" s="22">
        <v>0.28000000000000003</v>
      </c>
      <c r="AH70" s="22"/>
      <c r="AI70" s="22"/>
      <c r="AJ70" s="22">
        <v>1.4</v>
      </c>
      <c r="AK70" s="22"/>
      <c r="AL70" s="22"/>
      <c r="AM70" s="22">
        <v>0.84</v>
      </c>
      <c r="AN70" s="22">
        <v>21.5</v>
      </c>
      <c r="AO70" s="22">
        <v>1.4</v>
      </c>
      <c r="AP70" s="22">
        <v>6.9000000000000006E-2</v>
      </c>
      <c r="AQ70" s="22">
        <v>0.34</v>
      </c>
      <c r="AR70" s="22">
        <v>0.12</v>
      </c>
      <c r="AS70" s="22">
        <v>0.3</v>
      </c>
      <c r="AT70" s="22">
        <v>3560</v>
      </c>
      <c r="AU70" s="22">
        <v>140</v>
      </c>
      <c r="AV70" s="22">
        <v>2.8000000000000001E-2</v>
      </c>
      <c r="AW70" s="22">
        <v>7.4999999999999997E-2</v>
      </c>
      <c r="AX70" s="22">
        <v>4.4999999999999998E-2</v>
      </c>
      <c r="AY70" s="22">
        <v>1.2E-2</v>
      </c>
      <c r="AZ70" s="22"/>
      <c r="BA70" s="22"/>
      <c r="BB70" s="22">
        <v>3.9E-2</v>
      </c>
      <c r="BC70" s="22"/>
      <c r="BD70" s="22"/>
      <c r="BE70" s="22">
        <v>1.4999999999999999E-2</v>
      </c>
      <c r="BF70" s="22"/>
      <c r="BG70" s="22"/>
      <c r="BH70" s="22">
        <v>5.1999999999999998E-2</v>
      </c>
      <c r="BI70" s="22">
        <v>528</v>
      </c>
      <c r="BJ70" s="22">
        <v>30</v>
      </c>
      <c r="BK70" s="22">
        <v>0.12</v>
      </c>
      <c r="BL70" s="22">
        <v>13.39</v>
      </c>
      <c r="BM70" s="22">
        <v>0.75</v>
      </c>
      <c r="BN70" s="22">
        <v>1.0999999999999999E-2</v>
      </c>
      <c r="BO70" s="22">
        <v>13.06</v>
      </c>
      <c r="BP70" s="22">
        <v>0.69</v>
      </c>
      <c r="BQ70" s="22">
        <v>0.01</v>
      </c>
      <c r="BR70" s="22">
        <v>0.90400000000000003</v>
      </c>
      <c r="BS70" s="22">
        <v>8.4000000000000005E-2</v>
      </c>
      <c r="BT70" s="22">
        <v>7.1999999999999998E-3</v>
      </c>
      <c r="BU70" s="22">
        <v>2.27</v>
      </c>
      <c r="BV70" s="22">
        <v>0.35</v>
      </c>
      <c r="BW70" s="22">
        <v>4.2999999999999997E-2</v>
      </c>
      <c r="BX70" s="22">
        <v>0.16300000000000001</v>
      </c>
      <c r="BY70" s="22">
        <v>9.8000000000000004E-2</v>
      </c>
      <c r="BZ70" s="22">
        <v>4.8000000000000001E-2</v>
      </c>
      <c r="CA70" s="22">
        <v>0.76</v>
      </c>
      <c r="CB70" s="22">
        <v>0.14000000000000001</v>
      </c>
      <c r="CC70" s="22">
        <v>1.2999999999999999E-2</v>
      </c>
      <c r="CD70" s="22"/>
      <c r="CE70" s="22"/>
      <c r="CF70" s="22">
        <v>7.6999999999999999E-2</v>
      </c>
      <c r="CG70" s="22"/>
      <c r="CH70" s="22"/>
      <c r="CI70" s="22">
        <v>7.1000000000000004E-3</v>
      </c>
      <c r="CJ70" s="22"/>
      <c r="CK70" s="22"/>
      <c r="CL70" s="22">
        <v>4.3999999999999997E-2</v>
      </c>
      <c r="CM70" s="22"/>
      <c r="CN70" s="22"/>
      <c r="CO70" s="22">
        <v>7.1000000000000004E-3</v>
      </c>
      <c r="CP70" s="22"/>
      <c r="CQ70" s="22"/>
      <c r="CR70" s="22">
        <v>0.02</v>
      </c>
      <c r="CS70" s="22"/>
      <c r="CT70" s="22"/>
      <c r="CU70" s="22">
        <v>0.01</v>
      </c>
      <c r="CV70" s="22"/>
      <c r="CW70" s="22"/>
      <c r="CX70" s="22">
        <v>6.7000000000000004E-2</v>
      </c>
      <c r="CY70" s="22"/>
      <c r="CZ70" s="22"/>
      <c r="DA70" s="22">
        <v>7.0000000000000001E-3</v>
      </c>
      <c r="DB70" s="22"/>
      <c r="DC70" s="22"/>
      <c r="DD70" s="22">
        <v>2.4E-2</v>
      </c>
      <c r="DE70" s="22"/>
      <c r="DF70" s="22"/>
      <c r="DG70" s="22">
        <v>7.7000000000000002E-3</v>
      </c>
      <c r="DH70" s="22">
        <v>11.31</v>
      </c>
      <c r="DI70" s="22">
        <v>0.81</v>
      </c>
      <c r="DJ70" s="22">
        <v>0.12</v>
      </c>
      <c r="DK70" s="22"/>
      <c r="DL70" s="22"/>
      <c r="DM70" s="22">
        <v>1.4E-2</v>
      </c>
      <c r="DN70" s="22"/>
      <c r="DO70" s="22"/>
      <c r="DP70" s="22">
        <v>8.3000000000000001E-3</v>
      </c>
    </row>
    <row r="71" spans="1:120" x14ac:dyDescent="0.3">
      <c r="A71" s="22" t="s">
        <v>53</v>
      </c>
      <c r="B71" s="22" t="s">
        <v>303</v>
      </c>
      <c r="C71" s="22" t="s">
        <v>203</v>
      </c>
      <c r="D71" s="22">
        <v>25.5</v>
      </c>
      <c r="E71" s="22">
        <v>1.6</v>
      </c>
      <c r="F71" s="22">
        <v>0.61</v>
      </c>
      <c r="G71" s="22"/>
      <c r="H71" s="22"/>
      <c r="I71" s="22">
        <v>44</v>
      </c>
      <c r="J71" s="22">
        <v>141700</v>
      </c>
      <c r="K71" s="22">
        <v>4800</v>
      </c>
      <c r="L71" s="22">
        <v>3.2</v>
      </c>
      <c r="M71" s="22">
        <v>53200</v>
      </c>
      <c r="N71" s="22">
        <v>1900</v>
      </c>
      <c r="O71" s="22">
        <v>270</v>
      </c>
      <c r="P71" s="22">
        <v>5.16</v>
      </c>
      <c r="Q71" s="22">
        <v>0.46</v>
      </c>
      <c r="R71" s="22">
        <v>0.67</v>
      </c>
      <c r="S71" s="22">
        <v>65.900000000000006</v>
      </c>
      <c r="T71" s="22">
        <v>8.3000000000000007</v>
      </c>
      <c r="U71" s="22">
        <v>3.8</v>
      </c>
      <c r="V71" s="22"/>
      <c r="W71" s="22"/>
      <c r="X71" s="22">
        <v>0.36</v>
      </c>
      <c r="Y71" s="22"/>
      <c r="Z71" s="22"/>
      <c r="AA71" s="22">
        <v>4.7</v>
      </c>
      <c r="AB71" s="22">
        <v>17.3</v>
      </c>
      <c r="AC71" s="22">
        <v>2.6</v>
      </c>
      <c r="AD71" s="22">
        <v>4.8</v>
      </c>
      <c r="AE71" s="22"/>
      <c r="AF71" s="22"/>
      <c r="AG71" s="22">
        <v>0.32</v>
      </c>
      <c r="AH71" s="22"/>
      <c r="AI71" s="22"/>
      <c r="AJ71" s="22">
        <v>1.2</v>
      </c>
      <c r="AK71" s="22"/>
      <c r="AL71" s="22"/>
      <c r="AM71" s="22">
        <v>1</v>
      </c>
      <c r="AN71" s="22">
        <v>22.7</v>
      </c>
      <c r="AO71" s="22">
        <v>1.2</v>
      </c>
      <c r="AP71" s="22">
        <v>0.14000000000000001</v>
      </c>
      <c r="AQ71" s="22">
        <v>0.4</v>
      </c>
      <c r="AR71" s="22">
        <v>0.18</v>
      </c>
      <c r="AS71" s="22">
        <v>0.26</v>
      </c>
      <c r="AT71" s="22">
        <v>3640</v>
      </c>
      <c r="AU71" s="22">
        <v>140</v>
      </c>
      <c r="AV71" s="22">
        <v>2.1000000000000001E-2</v>
      </c>
      <c r="AW71" s="22"/>
      <c r="AX71" s="22"/>
      <c r="AY71" s="22">
        <v>0.76</v>
      </c>
      <c r="AZ71" s="22"/>
      <c r="BA71" s="22"/>
      <c r="BB71" s="22">
        <v>5.6000000000000001E-2</v>
      </c>
      <c r="BC71" s="22"/>
      <c r="BD71" s="22"/>
      <c r="BE71" s="22">
        <v>1.4999999999999999E-2</v>
      </c>
      <c r="BF71" s="22"/>
      <c r="BG71" s="22"/>
      <c r="BH71" s="22">
        <v>5.2999999999999999E-2</v>
      </c>
      <c r="BI71" s="22">
        <v>554</v>
      </c>
      <c r="BJ71" s="22">
        <v>38</v>
      </c>
      <c r="BK71" s="22">
        <v>7.8E-2</v>
      </c>
      <c r="BL71" s="22">
        <v>13.96</v>
      </c>
      <c r="BM71" s="22">
        <v>0.99</v>
      </c>
      <c r="BN71" s="22">
        <v>1.0999999999999999E-2</v>
      </c>
      <c r="BO71" s="22">
        <v>12.96</v>
      </c>
      <c r="BP71" s="22">
        <v>0.61</v>
      </c>
      <c r="BQ71" s="22">
        <v>0.01</v>
      </c>
      <c r="BR71" s="22">
        <v>0.85</v>
      </c>
      <c r="BS71" s="22">
        <v>0.12</v>
      </c>
      <c r="BT71" s="22">
        <v>7.4000000000000003E-3</v>
      </c>
      <c r="BU71" s="22">
        <v>2.36</v>
      </c>
      <c r="BV71" s="22">
        <v>0.39</v>
      </c>
      <c r="BW71" s="22">
        <v>7.0000000000000007E-2</v>
      </c>
      <c r="BX71" s="22"/>
      <c r="BY71" s="22"/>
      <c r="BZ71" s="22">
        <v>4.9000000000000002E-2</v>
      </c>
      <c r="CA71" s="22">
        <v>0.89</v>
      </c>
      <c r="CB71" s="22">
        <v>0.16</v>
      </c>
      <c r="CC71" s="22">
        <v>1.4E-2</v>
      </c>
      <c r="CD71" s="22"/>
      <c r="CE71" s="22"/>
      <c r="CF71" s="22">
        <v>0.05</v>
      </c>
      <c r="CG71" s="22"/>
      <c r="CH71" s="22"/>
      <c r="CI71" s="22">
        <v>7.3000000000000001E-3</v>
      </c>
      <c r="CJ71" s="22"/>
      <c r="CK71" s="22"/>
      <c r="CL71" s="22">
        <v>2.9000000000000001E-2</v>
      </c>
      <c r="CM71" s="22"/>
      <c r="CN71" s="22"/>
      <c r="CO71" s="22">
        <v>7.3000000000000001E-3</v>
      </c>
      <c r="CP71" s="22"/>
      <c r="CQ71" s="22"/>
      <c r="CR71" s="22">
        <v>0.02</v>
      </c>
      <c r="CS71" s="22"/>
      <c r="CT71" s="22"/>
      <c r="CU71" s="22">
        <v>6.7999999999999996E-3</v>
      </c>
      <c r="CV71" s="22"/>
      <c r="CW71" s="22"/>
      <c r="CX71" s="22">
        <v>4.2999999999999997E-2</v>
      </c>
      <c r="CY71" s="22"/>
      <c r="CZ71" s="22"/>
      <c r="DA71" s="22">
        <v>7.1000000000000004E-3</v>
      </c>
      <c r="DB71" s="22"/>
      <c r="DC71" s="22"/>
      <c r="DD71" s="22">
        <v>2.5000000000000001E-2</v>
      </c>
      <c r="DE71" s="22"/>
      <c r="DF71" s="22"/>
      <c r="DG71" s="22">
        <v>7.9000000000000008E-3</v>
      </c>
      <c r="DH71" s="22">
        <v>12.23</v>
      </c>
      <c r="DI71" s="22">
        <v>0.73</v>
      </c>
      <c r="DJ71" s="22">
        <v>0.17</v>
      </c>
      <c r="DK71" s="22"/>
      <c r="DL71" s="22"/>
      <c r="DM71" s="22">
        <v>9.2999999999999992E-3</v>
      </c>
      <c r="DN71" s="22"/>
      <c r="DO71" s="22"/>
      <c r="DP71" s="22">
        <v>8.5000000000000006E-3</v>
      </c>
    </row>
    <row r="72" spans="1:120" s="25" customFormat="1" x14ac:dyDescent="0.3">
      <c r="A72" s="23" t="s">
        <v>54</v>
      </c>
      <c r="B72" s="23" t="s">
        <v>303</v>
      </c>
      <c r="C72" s="23" t="s">
        <v>258</v>
      </c>
      <c r="D72" s="23">
        <v>27.2</v>
      </c>
      <c r="E72" s="23">
        <v>1.7</v>
      </c>
      <c r="F72" s="23">
        <v>0.56000000000000005</v>
      </c>
      <c r="G72" s="23">
        <v>1.1200000000000001</v>
      </c>
      <c r="H72" s="23">
        <v>0.54</v>
      </c>
      <c r="I72" s="23">
        <v>0.33</v>
      </c>
      <c r="J72" s="23">
        <v>141000</v>
      </c>
      <c r="K72" s="23">
        <v>3700</v>
      </c>
      <c r="L72" s="23">
        <v>2.9</v>
      </c>
      <c r="M72" s="23">
        <v>53600</v>
      </c>
      <c r="N72" s="23">
        <v>1500</v>
      </c>
      <c r="O72" s="23">
        <v>270</v>
      </c>
      <c r="P72" s="23">
        <v>4.83</v>
      </c>
      <c r="Q72" s="23">
        <v>0.47</v>
      </c>
      <c r="R72" s="23">
        <v>0.5</v>
      </c>
      <c r="S72" s="23">
        <v>69.400000000000006</v>
      </c>
      <c r="T72" s="23">
        <v>6.9</v>
      </c>
      <c r="U72" s="23">
        <v>3.3</v>
      </c>
      <c r="V72" s="23"/>
      <c r="W72" s="23"/>
      <c r="X72" s="23">
        <v>0.38</v>
      </c>
      <c r="Y72" s="23"/>
      <c r="Z72" s="23"/>
      <c r="AA72" s="23">
        <v>4.5999999999999996</v>
      </c>
      <c r="AB72" s="23">
        <v>17.399999999999999</v>
      </c>
      <c r="AC72" s="23">
        <v>2.2000000000000002</v>
      </c>
      <c r="AD72" s="23">
        <v>4.2</v>
      </c>
      <c r="AE72" s="23"/>
      <c r="AF72" s="23"/>
      <c r="AG72" s="23">
        <v>0.32</v>
      </c>
      <c r="AH72" s="23"/>
      <c r="AI72" s="23"/>
      <c r="AJ72" s="23">
        <v>0.84</v>
      </c>
      <c r="AK72" s="23"/>
      <c r="AL72" s="23"/>
      <c r="AM72" s="23">
        <v>0.76</v>
      </c>
      <c r="AN72" s="23">
        <v>22.3</v>
      </c>
      <c r="AO72" s="23">
        <v>1.6</v>
      </c>
      <c r="AP72" s="23">
        <v>7.1999999999999995E-2</v>
      </c>
      <c r="AQ72" s="23">
        <v>0.41</v>
      </c>
      <c r="AR72" s="23">
        <v>0.2</v>
      </c>
      <c r="AS72" s="23">
        <v>0.24</v>
      </c>
      <c r="AT72" s="23">
        <v>3760</v>
      </c>
      <c r="AU72" s="23">
        <v>160</v>
      </c>
      <c r="AV72" s="23">
        <v>1.2999999999999999E-2</v>
      </c>
      <c r="AW72" s="23">
        <v>7.5999999999999998E-2</v>
      </c>
      <c r="AX72" s="23">
        <v>3.5999999999999997E-2</v>
      </c>
      <c r="AY72" s="23">
        <v>1.2E-2</v>
      </c>
      <c r="AZ72" s="23">
        <v>2.9000000000000001E-2</v>
      </c>
      <c r="BA72" s="23">
        <v>3.5000000000000003E-2</v>
      </c>
      <c r="BB72" s="23">
        <v>2.5000000000000001E-2</v>
      </c>
      <c r="BC72" s="23"/>
      <c r="BD72" s="23"/>
      <c r="BE72" s="23">
        <v>1.4999999999999999E-2</v>
      </c>
      <c r="BF72" s="23"/>
      <c r="BG72" s="23"/>
      <c r="BH72" s="23">
        <v>3.7999999999999999E-2</v>
      </c>
      <c r="BI72" s="23">
        <v>532</v>
      </c>
      <c r="BJ72" s="23">
        <v>29</v>
      </c>
      <c r="BK72" s="23">
        <v>7.8E-2</v>
      </c>
      <c r="BL72" s="23">
        <v>13.63</v>
      </c>
      <c r="BM72" s="23">
        <v>0.75</v>
      </c>
      <c r="BN72" s="23">
        <v>1.0999999999999999E-2</v>
      </c>
      <c r="BO72" s="23">
        <v>13.9</v>
      </c>
      <c r="BP72" s="23">
        <v>0.59</v>
      </c>
      <c r="BQ72" s="23">
        <v>0.01</v>
      </c>
      <c r="BR72" s="23">
        <v>0.88</v>
      </c>
      <c r="BS72" s="23">
        <v>0.13</v>
      </c>
      <c r="BT72" s="23">
        <v>7.4000000000000003E-3</v>
      </c>
      <c r="BU72" s="23">
        <v>2.0699999999999998</v>
      </c>
      <c r="BV72" s="23">
        <v>0.36</v>
      </c>
      <c r="BW72" s="23">
        <v>4.3999999999999997E-2</v>
      </c>
      <c r="BX72" s="23">
        <v>0.121</v>
      </c>
      <c r="BY72" s="23">
        <v>9.2999999999999999E-2</v>
      </c>
      <c r="BZ72" s="23">
        <v>0.05</v>
      </c>
      <c r="CA72" s="23">
        <v>0.87</v>
      </c>
      <c r="CB72" s="23">
        <v>0.14000000000000001</v>
      </c>
      <c r="CC72" s="23">
        <v>1.4E-2</v>
      </c>
      <c r="CD72" s="23"/>
      <c r="CE72" s="23"/>
      <c r="CF72" s="23">
        <v>5.0999999999999997E-2</v>
      </c>
      <c r="CG72" s="23"/>
      <c r="CH72" s="23"/>
      <c r="CI72" s="23">
        <v>7.3000000000000001E-3</v>
      </c>
      <c r="CJ72" s="23"/>
      <c r="CK72" s="23"/>
      <c r="CL72" s="23">
        <v>4.5999999999999999E-2</v>
      </c>
      <c r="CM72" s="23"/>
      <c r="CN72" s="23"/>
      <c r="CO72" s="23">
        <v>7.3000000000000001E-3</v>
      </c>
      <c r="CP72" s="23"/>
      <c r="CQ72" s="23"/>
      <c r="CR72" s="23">
        <v>2.1000000000000001E-2</v>
      </c>
      <c r="CS72" s="23"/>
      <c r="CT72" s="23"/>
      <c r="CU72" s="23">
        <v>6.7999999999999996E-3</v>
      </c>
      <c r="CV72" s="23"/>
      <c r="CW72" s="23"/>
      <c r="CX72" s="23">
        <v>4.3999999999999997E-2</v>
      </c>
      <c r="CY72" s="23"/>
      <c r="CZ72" s="23"/>
      <c r="DA72" s="23">
        <v>7.1999999999999998E-3</v>
      </c>
      <c r="DB72" s="23"/>
      <c r="DC72" s="23"/>
      <c r="DD72" s="23">
        <v>2.5000000000000001E-2</v>
      </c>
      <c r="DE72" s="23"/>
      <c r="DF72" s="23"/>
      <c r="DG72" s="23">
        <v>7.9000000000000008E-3</v>
      </c>
      <c r="DH72" s="23">
        <v>12.09</v>
      </c>
      <c r="DI72" s="23">
        <v>0.61</v>
      </c>
      <c r="DJ72" s="23">
        <v>0.14000000000000001</v>
      </c>
      <c r="DK72" s="23"/>
      <c r="DL72" s="23"/>
      <c r="DM72" s="23">
        <v>9.2999999999999992E-3</v>
      </c>
      <c r="DN72" s="23"/>
      <c r="DO72" s="23"/>
      <c r="DP72" s="23">
        <v>1.4E-2</v>
      </c>
    </row>
    <row r="73" spans="1:120" x14ac:dyDescent="0.3">
      <c r="AW73">
        <f>AVERAGE(AW3:AW72)</f>
        <v>4.8833333333333319E-2</v>
      </c>
    </row>
    <row r="76" spans="1:120" x14ac:dyDescent="0.3">
      <c r="AW76">
        <f>STDEV(AW3:AW72)</f>
        <v>2.8913501448937957E-2</v>
      </c>
    </row>
    <row r="92" spans="1:14" x14ac:dyDescent="0.3">
      <c r="A92" s="38" t="s">
        <v>306</v>
      </c>
      <c r="B92" s="38"/>
      <c r="D92" s="38" t="s">
        <v>305</v>
      </c>
      <c r="E92" s="38"/>
      <c r="F92" s="38"/>
      <c r="J92" s="38" t="s">
        <v>304</v>
      </c>
      <c r="K92" s="38"/>
      <c r="L92" s="38"/>
      <c r="M92" s="38"/>
      <c r="N92" s="38"/>
    </row>
    <row r="121" spans="1:3" x14ac:dyDescent="0.3">
      <c r="A121" s="38" t="s">
        <v>303</v>
      </c>
      <c r="B121" s="38"/>
      <c r="C121" s="38"/>
    </row>
  </sheetData>
  <sheetProtection algorithmName="SHA-512" hashValue="dJ4UMqgD8LuXlOSno//KeWXOtccMHiIK3R3BiYjHXLKsWG9FG4+jslUyYi5w30fRGaTtd58N2p6CGzNxtYALzg==" saltValue="W8XF89h9kat4+4OfmFXAmA==" spinCount="100000" sheet="1" objects="1" scenarios="1" selectLockedCells="1" selectUnlockedCells="1"/>
  <mergeCells count="5">
    <mergeCell ref="A1:M1"/>
    <mergeCell ref="A92:B92"/>
    <mergeCell ref="D92:F92"/>
    <mergeCell ref="J92:N92"/>
    <mergeCell ref="A121:C12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71"/>
  <sheetViews>
    <sheetView workbookViewId="0"/>
  </sheetViews>
  <sheetFormatPr defaultColWidth="11" defaultRowHeight="15.6" x14ac:dyDescent="0.3"/>
  <cols>
    <col min="1" max="1" width="13.3984375" style="6" customWidth="1"/>
    <col min="2" max="2" width="29.3984375" style="6" bestFit="1" customWidth="1"/>
    <col min="3" max="20" width="11" style="6"/>
    <col min="21" max="21" width="11.3984375" style="6" bestFit="1" customWidth="1"/>
    <col min="22" max="22" width="17.59765625" style="6" bestFit="1" customWidth="1"/>
    <col min="23" max="23" width="17.59765625" style="6" customWidth="1"/>
    <col min="24" max="16384" width="11" style="6"/>
  </cols>
  <sheetData>
    <row r="1" spans="1:122" x14ac:dyDescent="0.3">
      <c r="A1" s="18" t="s">
        <v>237</v>
      </c>
      <c r="B1" s="18"/>
      <c r="C1" s="18"/>
      <c r="D1" s="18"/>
      <c r="E1" s="18"/>
      <c r="F1" s="18"/>
      <c r="G1" s="18"/>
      <c r="H1" s="18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</row>
    <row r="2" spans="1:122" x14ac:dyDescent="0.3">
      <c r="A2" t="s">
        <v>69</v>
      </c>
      <c r="B2" t="s">
        <v>70</v>
      </c>
      <c r="C2" t="s">
        <v>74</v>
      </c>
      <c r="D2" t="s">
        <v>75</v>
      </c>
      <c r="E2" t="s">
        <v>76</v>
      </c>
      <c r="F2" t="s">
        <v>77</v>
      </c>
      <c r="G2" t="s">
        <v>78</v>
      </c>
      <c r="H2" t="s">
        <v>79</v>
      </c>
      <c r="I2" t="s">
        <v>204</v>
      </c>
      <c r="J2" t="s">
        <v>230</v>
      </c>
      <c r="K2" t="s">
        <v>205</v>
      </c>
      <c r="L2" t="s">
        <v>80</v>
      </c>
      <c r="M2" t="s">
        <v>81</v>
      </c>
      <c r="N2" t="s">
        <v>82</v>
      </c>
      <c r="O2" t="s">
        <v>206</v>
      </c>
      <c r="P2" t="s">
        <v>231</v>
      </c>
      <c r="Q2" t="s">
        <v>207</v>
      </c>
      <c r="R2" t="s">
        <v>86</v>
      </c>
      <c r="S2" t="s">
        <v>87</v>
      </c>
      <c r="T2" t="s">
        <v>88</v>
      </c>
      <c r="U2" t="s">
        <v>89</v>
      </c>
      <c r="V2" t="s">
        <v>90</v>
      </c>
      <c r="W2" t="s">
        <v>91</v>
      </c>
      <c r="X2" t="s">
        <v>92</v>
      </c>
      <c r="Y2" t="s">
        <v>93</v>
      </c>
      <c r="Z2" t="s">
        <v>94</v>
      </c>
      <c r="AA2" t="s">
        <v>95</v>
      </c>
      <c r="AB2" t="s">
        <v>96</v>
      </c>
      <c r="AC2" t="s">
        <v>97</v>
      </c>
      <c r="AD2" t="s">
        <v>98</v>
      </c>
      <c r="AE2" t="s">
        <v>99</v>
      </c>
      <c r="AF2" t="s">
        <v>100</v>
      </c>
      <c r="AG2" t="s">
        <v>101</v>
      </c>
      <c r="AH2" t="s">
        <v>102</v>
      </c>
      <c r="AI2" t="s">
        <v>103</v>
      </c>
      <c r="AJ2" t="s">
        <v>104</v>
      </c>
      <c r="AK2" t="s">
        <v>105</v>
      </c>
      <c r="AL2" t="s">
        <v>106</v>
      </c>
      <c r="AM2" t="s">
        <v>107</v>
      </c>
      <c r="AN2" t="s">
        <v>108</v>
      </c>
      <c r="AO2" t="s">
        <v>109</v>
      </c>
      <c r="AP2" t="s">
        <v>110</v>
      </c>
      <c r="AQ2" t="s">
        <v>111</v>
      </c>
      <c r="AR2" t="s">
        <v>112</v>
      </c>
      <c r="AS2" t="s">
        <v>113</v>
      </c>
      <c r="AT2" t="s">
        <v>114</v>
      </c>
      <c r="AU2" t="s">
        <v>115</v>
      </c>
      <c r="AV2" t="s">
        <v>116</v>
      </c>
      <c r="AW2" t="s">
        <v>117</v>
      </c>
      <c r="AX2" t="s">
        <v>118</v>
      </c>
      <c r="AY2" t="s">
        <v>119</v>
      </c>
      <c r="AZ2" t="s">
        <v>120</v>
      </c>
      <c r="BA2" t="s">
        <v>121</v>
      </c>
      <c r="BB2" t="s">
        <v>122</v>
      </c>
      <c r="BC2" t="s">
        <v>123</v>
      </c>
      <c r="BD2" t="s">
        <v>124</v>
      </c>
      <c r="BE2" t="s">
        <v>125</v>
      </c>
      <c r="BF2" t="s">
        <v>126</v>
      </c>
      <c r="BG2" t="s">
        <v>127</v>
      </c>
      <c r="BH2" t="s">
        <v>128</v>
      </c>
      <c r="BI2" t="s">
        <v>129</v>
      </c>
      <c r="BJ2" t="s">
        <v>130</v>
      </c>
      <c r="BK2" t="s">
        <v>131</v>
      </c>
      <c r="BL2" t="s">
        <v>132</v>
      </c>
      <c r="BM2" t="s">
        <v>133</v>
      </c>
      <c r="BN2" t="s">
        <v>134</v>
      </c>
      <c r="BO2" t="s">
        <v>135</v>
      </c>
      <c r="BP2" t="s">
        <v>136</v>
      </c>
      <c r="BQ2" t="s">
        <v>137</v>
      </c>
      <c r="BR2" t="s">
        <v>138</v>
      </c>
      <c r="BS2" t="s">
        <v>139</v>
      </c>
      <c r="BT2" t="s">
        <v>140</v>
      </c>
      <c r="BU2" t="s">
        <v>141</v>
      </c>
      <c r="BV2" t="s">
        <v>142</v>
      </c>
      <c r="BW2" t="s">
        <v>143</v>
      </c>
      <c r="BX2" t="s">
        <v>144</v>
      </c>
      <c r="BY2" t="s">
        <v>145</v>
      </c>
      <c r="BZ2" t="s">
        <v>146</v>
      </c>
      <c r="CA2" t="s">
        <v>147</v>
      </c>
      <c r="CB2" t="s">
        <v>148</v>
      </c>
      <c r="CC2" t="s">
        <v>149</v>
      </c>
      <c r="CD2" t="s">
        <v>150</v>
      </c>
      <c r="CE2" t="s">
        <v>151</v>
      </c>
      <c r="CF2" t="s">
        <v>152</v>
      </c>
      <c r="CG2" t="s">
        <v>153</v>
      </c>
      <c r="CH2" t="s">
        <v>154</v>
      </c>
      <c r="CI2" t="s">
        <v>155</v>
      </c>
      <c r="CJ2" t="s">
        <v>156</v>
      </c>
      <c r="CK2" t="s">
        <v>157</v>
      </c>
      <c r="CL2" t="s">
        <v>158</v>
      </c>
      <c r="CM2" t="s">
        <v>159</v>
      </c>
      <c r="CN2" t="s">
        <v>160</v>
      </c>
      <c r="CO2" t="s">
        <v>161</v>
      </c>
      <c r="CP2" t="s">
        <v>162</v>
      </c>
      <c r="CQ2" t="s">
        <v>163</v>
      </c>
      <c r="CR2" t="s">
        <v>164</v>
      </c>
      <c r="CS2" t="s">
        <v>165</v>
      </c>
      <c r="CT2" t="s">
        <v>166</v>
      </c>
      <c r="CU2" t="s">
        <v>167</v>
      </c>
      <c r="CV2" t="s">
        <v>168</v>
      </c>
      <c r="CW2" t="s">
        <v>169</v>
      </c>
      <c r="CX2" t="s">
        <v>170</v>
      </c>
      <c r="CY2" t="s">
        <v>171</v>
      </c>
      <c r="CZ2" t="s">
        <v>172</v>
      </c>
      <c r="DA2" t="s">
        <v>173</v>
      </c>
      <c r="DB2" t="s">
        <v>174</v>
      </c>
      <c r="DC2" t="s">
        <v>175</v>
      </c>
      <c r="DD2" t="s">
        <v>176</v>
      </c>
      <c r="DE2" t="s">
        <v>177</v>
      </c>
      <c r="DF2" t="s">
        <v>178</v>
      </c>
      <c r="DG2" t="s">
        <v>179</v>
      </c>
      <c r="DH2" t="s">
        <v>180</v>
      </c>
      <c r="DI2" t="s">
        <v>181</v>
      </c>
      <c r="DJ2" t="s">
        <v>182</v>
      </c>
      <c r="DK2" t="s">
        <v>183</v>
      </c>
      <c r="DL2" t="s">
        <v>184</v>
      </c>
      <c r="DM2" t="s">
        <v>185</v>
      </c>
      <c r="DN2" t="s">
        <v>186</v>
      </c>
      <c r="DO2" t="s">
        <v>187</v>
      </c>
      <c r="DP2" t="s">
        <v>188</v>
      </c>
      <c r="DQ2" t="s">
        <v>189</v>
      </c>
      <c r="DR2" t="s">
        <v>190</v>
      </c>
    </row>
    <row r="3" spans="1:122" x14ac:dyDescent="0.3">
      <c r="A3" t="s">
        <v>17</v>
      </c>
      <c r="B3" t="s">
        <v>202</v>
      </c>
      <c r="C3">
        <v>47.4</v>
      </c>
      <c r="D3">
        <v>1.8</v>
      </c>
      <c r="E3">
        <v>0</v>
      </c>
      <c r="F3">
        <v>2.66</v>
      </c>
      <c r="G3">
        <v>0.67</v>
      </c>
      <c r="H3">
        <v>0</v>
      </c>
      <c r="I3">
        <v>66400</v>
      </c>
      <c r="J3">
        <v>1100</v>
      </c>
      <c r="K3">
        <v>0</v>
      </c>
      <c r="L3">
        <v>42620</v>
      </c>
      <c r="M3">
        <v>680</v>
      </c>
      <c r="N3">
        <v>0</v>
      </c>
      <c r="O3">
        <v>217100</v>
      </c>
      <c r="P3">
        <v>3900</v>
      </c>
      <c r="Q3">
        <v>0</v>
      </c>
      <c r="R3">
        <v>68.900000000000006</v>
      </c>
      <c r="S3">
        <v>1.2</v>
      </c>
      <c r="T3">
        <v>0</v>
      </c>
      <c r="U3">
        <v>6570</v>
      </c>
      <c r="V3">
        <v>110</v>
      </c>
      <c r="W3">
        <v>0</v>
      </c>
      <c r="X3">
        <v>312.3</v>
      </c>
      <c r="Y3">
        <v>6.3</v>
      </c>
      <c r="Z3">
        <v>0</v>
      </c>
      <c r="AA3">
        <v>110.3</v>
      </c>
      <c r="AB3">
        <v>5</v>
      </c>
      <c r="AC3">
        <v>0</v>
      </c>
      <c r="AD3">
        <v>3299</v>
      </c>
      <c r="AE3">
        <v>50</v>
      </c>
      <c r="AF3">
        <v>0</v>
      </c>
      <c r="AG3">
        <v>30.79</v>
      </c>
      <c r="AH3">
        <v>0.94</v>
      </c>
      <c r="AI3">
        <v>0</v>
      </c>
      <c r="AJ3">
        <v>55.2</v>
      </c>
      <c r="AK3">
        <v>2.6</v>
      </c>
      <c r="AL3">
        <v>0</v>
      </c>
      <c r="AM3">
        <v>1.57</v>
      </c>
      <c r="AN3">
        <v>0.56000000000000005</v>
      </c>
      <c r="AO3">
        <v>0</v>
      </c>
      <c r="AP3">
        <v>19.899999999999999</v>
      </c>
      <c r="AQ3">
        <v>1.1000000000000001</v>
      </c>
      <c r="AR3">
        <v>0</v>
      </c>
      <c r="AS3">
        <v>2.69</v>
      </c>
      <c r="AT3">
        <v>0.28999999999999998</v>
      </c>
      <c r="AU3">
        <v>0</v>
      </c>
      <c r="AV3">
        <v>120.9</v>
      </c>
      <c r="AW3">
        <v>2.7</v>
      </c>
      <c r="AX3">
        <v>0</v>
      </c>
      <c r="AY3">
        <v>33.97</v>
      </c>
      <c r="AZ3">
        <v>0.76</v>
      </c>
      <c r="BA3">
        <v>0</v>
      </c>
      <c r="BB3">
        <v>33.299999999999997</v>
      </c>
      <c r="BC3">
        <v>0.87</v>
      </c>
      <c r="BD3">
        <v>0</v>
      </c>
      <c r="BE3">
        <v>16.09</v>
      </c>
      <c r="BF3">
        <v>0.55000000000000004</v>
      </c>
      <c r="BG3">
        <v>0</v>
      </c>
      <c r="BH3">
        <v>0.111</v>
      </c>
      <c r="BI3">
        <v>9.0999999999999998E-2</v>
      </c>
      <c r="BJ3">
        <v>0</v>
      </c>
      <c r="BK3">
        <v>122.5</v>
      </c>
      <c r="BL3">
        <v>4.3</v>
      </c>
      <c r="BM3">
        <v>0</v>
      </c>
      <c r="BN3">
        <v>25.92</v>
      </c>
      <c r="BO3">
        <v>0.86</v>
      </c>
      <c r="BP3">
        <v>0</v>
      </c>
      <c r="BQ3">
        <v>83.3</v>
      </c>
      <c r="BR3">
        <v>2.4</v>
      </c>
      <c r="BS3">
        <v>0</v>
      </c>
      <c r="BT3">
        <v>12.56</v>
      </c>
      <c r="BU3">
        <v>0.39</v>
      </c>
      <c r="BV3">
        <v>0</v>
      </c>
      <c r="BW3">
        <v>54.5</v>
      </c>
      <c r="BX3">
        <v>1.7</v>
      </c>
      <c r="BY3">
        <v>0</v>
      </c>
      <c r="BZ3">
        <v>10.15</v>
      </c>
      <c r="CA3">
        <v>0.71</v>
      </c>
      <c r="CB3">
        <v>0</v>
      </c>
      <c r="CC3">
        <v>2.4700000000000002</v>
      </c>
      <c r="CD3">
        <v>0.18</v>
      </c>
      <c r="CE3">
        <v>0</v>
      </c>
      <c r="CF3">
        <v>8.11</v>
      </c>
      <c r="CG3">
        <v>0.59</v>
      </c>
      <c r="CH3">
        <v>0</v>
      </c>
      <c r="CI3">
        <v>1.1639999999999999</v>
      </c>
      <c r="CJ3">
        <v>8.4000000000000005E-2</v>
      </c>
      <c r="CK3">
        <v>0</v>
      </c>
      <c r="CL3">
        <v>6.71</v>
      </c>
      <c r="CM3">
        <v>0.42</v>
      </c>
      <c r="CN3">
        <v>0</v>
      </c>
      <c r="CO3">
        <v>1.5</v>
      </c>
      <c r="CP3">
        <v>0.11</v>
      </c>
      <c r="CQ3">
        <v>0</v>
      </c>
      <c r="CR3">
        <v>3.69</v>
      </c>
      <c r="CS3">
        <v>0.27</v>
      </c>
      <c r="CT3">
        <v>0</v>
      </c>
      <c r="CU3">
        <v>0.56499999999999995</v>
      </c>
      <c r="CV3">
        <v>7.6999999999999999E-2</v>
      </c>
      <c r="CW3">
        <v>0</v>
      </c>
      <c r="CX3">
        <v>3.41</v>
      </c>
      <c r="CY3">
        <v>0.32</v>
      </c>
      <c r="CZ3">
        <v>0</v>
      </c>
      <c r="DA3">
        <v>0.53</v>
      </c>
      <c r="DB3">
        <v>6.0999999999999999E-2</v>
      </c>
      <c r="DC3">
        <v>0</v>
      </c>
      <c r="DD3">
        <v>2.0499999999999998</v>
      </c>
      <c r="DE3">
        <v>0.19</v>
      </c>
      <c r="DF3">
        <v>0</v>
      </c>
      <c r="DG3">
        <v>0.44</v>
      </c>
      <c r="DH3">
        <v>4.3999999999999997E-2</v>
      </c>
      <c r="DI3">
        <v>0</v>
      </c>
      <c r="DJ3">
        <v>2.0499999999999998</v>
      </c>
      <c r="DK3">
        <v>0.18</v>
      </c>
      <c r="DL3">
        <v>0</v>
      </c>
      <c r="DM3">
        <v>0.20200000000000001</v>
      </c>
      <c r="DN3">
        <v>7.1999999999999995E-2</v>
      </c>
      <c r="DO3">
        <v>0</v>
      </c>
      <c r="DP3">
        <v>0.17</v>
      </c>
      <c r="DQ3">
        <v>0.12</v>
      </c>
      <c r="DR3">
        <v>0</v>
      </c>
    </row>
    <row r="4" spans="1:122" x14ac:dyDescent="0.3">
      <c r="A4" t="s">
        <v>18</v>
      </c>
      <c r="B4" t="s">
        <v>202</v>
      </c>
      <c r="C4">
        <v>49.7</v>
      </c>
      <c r="D4">
        <v>2</v>
      </c>
      <c r="E4">
        <v>0</v>
      </c>
      <c r="F4">
        <v>2.79</v>
      </c>
      <c r="G4">
        <v>0.46</v>
      </c>
      <c r="H4">
        <v>0</v>
      </c>
      <c r="I4">
        <v>70100</v>
      </c>
      <c r="J4">
        <v>1200</v>
      </c>
      <c r="K4">
        <v>0</v>
      </c>
      <c r="L4">
        <v>37610</v>
      </c>
      <c r="M4">
        <v>710</v>
      </c>
      <c r="N4">
        <v>0</v>
      </c>
      <c r="O4">
        <v>219700</v>
      </c>
      <c r="P4">
        <v>4400</v>
      </c>
      <c r="Q4">
        <v>0</v>
      </c>
      <c r="R4">
        <v>66.5</v>
      </c>
      <c r="S4">
        <v>1.4</v>
      </c>
      <c r="T4">
        <v>0</v>
      </c>
      <c r="U4">
        <v>5141</v>
      </c>
      <c r="V4">
        <v>76</v>
      </c>
      <c r="W4">
        <v>0</v>
      </c>
      <c r="X4">
        <v>272.10000000000002</v>
      </c>
      <c r="Y4">
        <v>6.3</v>
      </c>
      <c r="Z4">
        <v>0</v>
      </c>
      <c r="AA4">
        <v>66.3</v>
      </c>
      <c r="AB4">
        <v>3.9</v>
      </c>
      <c r="AC4">
        <v>0</v>
      </c>
      <c r="AD4">
        <v>3146</v>
      </c>
      <c r="AE4">
        <v>46</v>
      </c>
      <c r="AF4">
        <v>0</v>
      </c>
      <c r="AG4">
        <v>28.94</v>
      </c>
      <c r="AH4">
        <v>0.87</v>
      </c>
      <c r="AI4">
        <v>0</v>
      </c>
      <c r="AJ4">
        <v>54.9</v>
      </c>
      <c r="AK4">
        <v>3</v>
      </c>
      <c r="AL4">
        <v>0</v>
      </c>
      <c r="AM4">
        <v>2.58</v>
      </c>
      <c r="AN4">
        <v>0.65</v>
      </c>
      <c r="AO4">
        <v>0</v>
      </c>
      <c r="AP4">
        <v>17.13</v>
      </c>
      <c r="AQ4">
        <v>0.68</v>
      </c>
      <c r="AR4">
        <v>0</v>
      </c>
      <c r="AS4">
        <v>2.44</v>
      </c>
      <c r="AT4">
        <v>0.39</v>
      </c>
      <c r="AU4">
        <v>0</v>
      </c>
      <c r="AV4">
        <v>136</v>
      </c>
      <c r="AW4">
        <v>10</v>
      </c>
      <c r="AX4">
        <v>0</v>
      </c>
      <c r="AY4">
        <v>32.51</v>
      </c>
      <c r="AZ4">
        <v>0.74</v>
      </c>
      <c r="BA4">
        <v>0</v>
      </c>
      <c r="BB4">
        <v>27.08</v>
      </c>
      <c r="BC4">
        <v>0.86</v>
      </c>
      <c r="BD4">
        <v>0</v>
      </c>
      <c r="BE4">
        <v>14.45</v>
      </c>
      <c r="BF4">
        <v>0.54</v>
      </c>
      <c r="BG4">
        <v>0</v>
      </c>
      <c r="BH4">
        <v>5.8999999999999997E-2</v>
      </c>
      <c r="BI4">
        <v>4.7E-2</v>
      </c>
      <c r="BJ4">
        <v>0</v>
      </c>
      <c r="BK4">
        <v>96.8</v>
      </c>
      <c r="BL4">
        <v>7.2</v>
      </c>
      <c r="BM4">
        <v>0</v>
      </c>
      <c r="BN4">
        <v>28.4</v>
      </c>
      <c r="BO4">
        <v>2</v>
      </c>
      <c r="BP4">
        <v>0</v>
      </c>
      <c r="BQ4">
        <v>83.1</v>
      </c>
      <c r="BR4">
        <v>4.2</v>
      </c>
      <c r="BS4">
        <v>0</v>
      </c>
      <c r="BT4">
        <v>12.47</v>
      </c>
      <c r="BU4">
        <v>0.61</v>
      </c>
      <c r="BV4">
        <v>0</v>
      </c>
      <c r="BW4">
        <v>53.7</v>
      </c>
      <c r="BX4">
        <v>2.1</v>
      </c>
      <c r="BY4">
        <v>0</v>
      </c>
      <c r="BZ4">
        <v>10.16</v>
      </c>
      <c r="CA4">
        <v>0.89</v>
      </c>
      <c r="CB4">
        <v>0</v>
      </c>
      <c r="CC4">
        <v>2.66</v>
      </c>
      <c r="CD4">
        <v>0.2</v>
      </c>
      <c r="CE4">
        <v>0</v>
      </c>
      <c r="CF4">
        <v>8.35</v>
      </c>
      <c r="CG4">
        <v>0.6</v>
      </c>
      <c r="CH4">
        <v>0</v>
      </c>
      <c r="CI4">
        <v>1.109</v>
      </c>
      <c r="CJ4">
        <v>0.09</v>
      </c>
      <c r="CK4">
        <v>0</v>
      </c>
      <c r="CL4">
        <v>6.35</v>
      </c>
      <c r="CM4">
        <v>0.43</v>
      </c>
      <c r="CN4">
        <v>0</v>
      </c>
      <c r="CO4">
        <v>1.3049999999999999</v>
      </c>
      <c r="CP4">
        <v>9.9000000000000005E-2</v>
      </c>
      <c r="CQ4">
        <v>0</v>
      </c>
      <c r="CR4">
        <v>3.23</v>
      </c>
      <c r="CS4">
        <v>0.22</v>
      </c>
      <c r="CT4">
        <v>0</v>
      </c>
      <c r="CU4">
        <v>0.51100000000000001</v>
      </c>
      <c r="CV4">
        <v>5.5E-2</v>
      </c>
      <c r="CW4">
        <v>0</v>
      </c>
      <c r="CX4">
        <v>3.43</v>
      </c>
      <c r="CY4">
        <v>0.46</v>
      </c>
      <c r="CZ4">
        <v>0</v>
      </c>
      <c r="DA4">
        <v>0.48299999999999998</v>
      </c>
      <c r="DB4">
        <v>6.5000000000000002E-2</v>
      </c>
      <c r="DC4">
        <v>0</v>
      </c>
      <c r="DD4">
        <v>1.77</v>
      </c>
      <c r="DE4">
        <v>0.2</v>
      </c>
      <c r="DF4">
        <v>0</v>
      </c>
      <c r="DG4">
        <v>0.376</v>
      </c>
      <c r="DH4">
        <v>4.5999999999999999E-2</v>
      </c>
      <c r="DI4">
        <v>0</v>
      </c>
      <c r="DJ4">
        <v>1.67</v>
      </c>
      <c r="DK4">
        <v>0.23</v>
      </c>
      <c r="DL4">
        <v>0</v>
      </c>
      <c r="DM4">
        <v>0.32700000000000001</v>
      </c>
      <c r="DN4">
        <v>7.6999999999999999E-2</v>
      </c>
      <c r="DO4">
        <v>0</v>
      </c>
      <c r="DP4">
        <v>0.14599999999999999</v>
      </c>
      <c r="DQ4">
        <v>5.8000000000000003E-2</v>
      </c>
      <c r="DR4">
        <v>0</v>
      </c>
    </row>
    <row r="5" spans="1:122" x14ac:dyDescent="0.3">
      <c r="A5" t="s">
        <v>19</v>
      </c>
      <c r="B5" t="s">
        <v>202</v>
      </c>
      <c r="C5">
        <v>87</v>
      </c>
      <c r="D5">
        <v>2.4</v>
      </c>
      <c r="E5">
        <v>0</v>
      </c>
      <c r="F5">
        <v>1.91</v>
      </c>
      <c r="G5">
        <v>0.62</v>
      </c>
      <c r="H5">
        <v>0</v>
      </c>
      <c r="I5">
        <v>67320</v>
      </c>
      <c r="J5">
        <v>990</v>
      </c>
      <c r="K5">
        <v>0</v>
      </c>
      <c r="L5">
        <v>42550</v>
      </c>
      <c r="M5">
        <v>650</v>
      </c>
      <c r="N5">
        <v>0</v>
      </c>
      <c r="O5">
        <v>216900</v>
      </c>
      <c r="P5">
        <v>3600</v>
      </c>
      <c r="Q5">
        <v>0</v>
      </c>
      <c r="R5">
        <v>76</v>
      </c>
      <c r="S5">
        <v>1.6</v>
      </c>
      <c r="T5">
        <v>0</v>
      </c>
      <c r="U5">
        <v>6610</v>
      </c>
      <c r="V5">
        <v>110</v>
      </c>
      <c r="W5">
        <v>0</v>
      </c>
      <c r="X5">
        <v>316</v>
      </c>
      <c r="Y5">
        <v>5.5</v>
      </c>
      <c r="Z5">
        <v>0</v>
      </c>
      <c r="AA5">
        <v>94.7</v>
      </c>
      <c r="AB5">
        <v>5.4</v>
      </c>
      <c r="AC5">
        <v>0</v>
      </c>
      <c r="AD5">
        <v>2948</v>
      </c>
      <c r="AE5">
        <v>47</v>
      </c>
      <c r="AF5">
        <v>0</v>
      </c>
      <c r="AG5">
        <v>30.88</v>
      </c>
      <c r="AH5">
        <v>0.93</v>
      </c>
      <c r="AI5">
        <v>0</v>
      </c>
      <c r="AJ5">
        <v>53.4</v>
      </c>
      <c r="AK5">
        <v>3</v>
      </c>
      <c r="AL5">
        <v>0</v>
      </c>
      <c r="AM5">
        <v>1.96</v>
      </c>
      <c r="AN5">
        <v>0.68</v>
      </c>
      <c r="AO5">
        <v>0</v>
      </c>
      <c r="AP5">
        <v>19.39</v>
      </c>
      <c r="AQ5">
        <v>0.76</v>
      </c>
      <c r="AR5">
        <v>0</v>
      </c>
      <c r="AS5">
        <v>1.82</v>
      </c>
      <c r="AT5">
        <v>0.21</v>
      </c>
      <c r="AU5">
        <v>0</v>
      </c>
      <c r="AV5">
        <v>112.3</v>
      </c>
      <c r="AW5">
        <v>3.1</v>
      </c>
      <c r="AX5">
        <v>0</v>
      </c>
      <c r="AY5">
        <v>58.1</v>
      </c>
      <c r="AZ5">
        <v>1.4</v>
      </c>
      <c r="BA5">
        <v>0</v>
      </c>
      <c r="BB5">
        <v>35.200000000000003</v>
      </c>
      <c r="BC5">
        <v>1.1000000000000001</v>
      </c>
      <c r="BD5">
        <v>0</v>
      </c>
      <c r="BE5">
        <v>16.079999999999998</v>
      </c>
      <c r="BF5">
        <v>0.48</v>
      </c>
      <c r="BG5">
        <v>0</v>
      </c>
      <c r="BH5"/>
      <c r="BI5"/>
      <c r="BJ5">
        <v>0</v>
      </c>
      <c r="BK5">
        <v>90.4</v>
      </c>
      <c r="BL5">
        <v>2.6</v>
      </c>
      <c r="BM5">
        <v>0</v>
      </c>
      <c r="BN5">
        <v>32.799999999999997</v>
      </c>
      <c r="BO5">
        <v>1.1000000000000001</v>
      </c>
      <c r="BP5">
        <v>0</v>
      </c>
      <c r="BQ5">
        <v>108</v>
      </c>
      <c r="BR5">
        <v>3.1</v>
      </c>
      <c r="BS5">
        <v>0</v>
      </c>
      <c r="BT5">
        <v>17.440000000000001</v>
      </c>
      <c r="BU5">
        <v>0.6</v>
      </c>
      <c r="BV5">
        <v>0</v>
      </c>
      <c r="BW5">
        <v>79.099999999999994</v>
      </c>
      <c r="BX5">
        <v>2.4</v>
      </c>
      <c r="BY5">
        <v>0</v>
      </c>
      <c r="BZ5">
        <v>16.920000000000002</v>
      </c>
      <c r="CA5">
        <v>0.93</v>
      </c>
      <c r="CB5">
        <v>0</v>
      </c>
      <c r="CC5">
        <v>3.59</v>
      </c>
      <c r="CD5">
        <v>0.21</v>
      </c>
      <c r="CE5">
        <v>0</v>
      </c>
      <c r="CF5">
        <v>15.8</v>
      </c>
      <c r="CG5">
        <v>1</v>
      </c>
      <c r="CH5">
        <v>0</v>
      </c>
      <c r="CI5">
        <v>2.13</v>
      </c>
      <c r="CJ5">
        <v>0.12</v>
      </c>
      <c r="CK5">
        <v>0</v>
      </c>
      <c r="CL5">
        <v>12.14</v>
      </c>
      <c r="CM5">
        <v>0.57999999999999996</v>
      </c>
      <c r="CN5">
        <v>0</v>
      </c>
      <c r="CO5">
        <v>2.4500000000000002</v>
      </c>
      <c r="CP5">
        <v>9.7000000000000003E-2</v>
      </c>
      <c r="CQ5">
        <v>0</v>
      </c>
      <c r="CR5">
        <v>6.1</v>
      </c>
      <c r="CS5">
        <v>0.3</v>
      </c>
      <c r="CT5">
        <v>0</v>
      </c>
      <c r="CU5">
        <v>0.89400000000000002</v>
      </c>
      <c r="CV5">
        <v>7.8E-2</v>
      </c>
      <c r="CW5">
        <v>0</v>
      </c>
      <c r="CX5">
        <v>5.65</v>
      </c>
      <c r="CY5">
        <v>0.38</v>
      </c>
      <c r="CZ5">
        <v>0</v>
      </c>
      <c r="DA5">
        <v>0.751</v>
      </c>
      <c r="DB5">
        <v>7.2999999999999995E-2</v>
      </c>
      <c r="DC5">
        <v>0</v>
      </c>
      <c r="DD5">
        <v>2.13</v>
      </c>
      <c r="DE5">
        <v>0.2</v>
      </c>
      <c r="DF5">
        <v>0</v>
      </c>
      <c r="DG5">
        <v>0.59299999999999997</v>
      </c>
      <c r="DH5">
        <v>6.0999999999999999E-2</v>
      </c>
      <c r="DI5">
        <v>0</v>
      </c>
      <c r="DJ5">
        <v>2.2999999999999998</v>
      </c>
      <c r="DK5">
        <v>0.49</v>
      </c>
      <c r="DL5">
        <v>0</v>
      </c>
      <c r="DM5">
        <v>0.28199999999999997</v>
      </c>
      <c r="DN5">
        <v>5.1999999999999998E-2</v>
      </c>
      <c r="DO5">
        <v>0</v>
      </c>
      <c r="DP5">
        <v>8.2000000000000003E-2</v>
      </c>
      <c r="DQ5">
        <v>3.5999999999999997E-2</v>
      </c>
      <c r="DR5">
        <v>0</v>
      </c>
    </row>
    <row r="6" spans="1:122" x14ac:dyDescent="0.3">
      <c r="A6" t="s">
        <v>8</v>
      </c>
      <c r="B6" t="s">
        <v>202</v>
      </c>
      <c r="C6">
        <v>91.8</v>
      </c>
      <c r="D6">
        <v>2.7</v>
      </c>
      <c r="E6">
        <v>0</v>
      </c>
      <c r="F6">
        <v>2.61</v>
      </c>
      <c r="G6">
        <v>0.56999999999999995</v>
      </c>
      <c r="H6">
        <v>0</v>
      </c>
      <c r="I6">
        <v>67030</v>
      </c>
      <c r="J6">
        <v>960</v>
      </c>
      <c r="K6">
        <v>0</v>
      </c>
      <c r="L6">
        <v>42580</v>
      </c>
      <c r="M6">
        <v>740</v>
      </c>
      <c r="N6">
        <v>0</v>
      </c>
      <c r="O6">
        <v>218000</v>
      </c>
      <c r="P6">
        <v>3700</v>
      </c>
      <c r="Q6">
        <v>0</v>
      </c>
      <c r="R6">
        <v>71.599999999999994</v>
      </c>
      <c r="S6">
        <v>1.5</v>
      </c>
      <c r="T6">
        <v>0</v>
      </c>
      <c r="U6">
        <v>6330</v>
      </c>
      <c r="V6">
        <v>120</v>
      </c>
      <c r="W6">
        <v>0</v>
      </c>
      <c r="X6">
        <v>306.5</v>
      </c>
      <c r="Y6">
        <v>5.9</v>
      </c>
      <c r="Z6">
        <v>0</v>
      </c>
      <c r="AA6">
        <v>101.7</v>
      </c>
      <c r="AB6">
        <v>4.5999999999999996</v>
      </c>
      <c r="AC6">
        <v>0</v>
      </c>
      <c r="AD6">
        <v>3186</v>
      </c>
      <c r="AE6">
        <v>57</v>
      </c>
      <c r="AF6">
        <v>0</v>
      </c>
      <c r="AG6">
        <v>30.8</v>
      </c>
      <c r="AH6">
        <v>1.1000000000000001</v>
      </c>
      <c r="AI6">
        <v>0</v>
      </c>
      <c r="AJ6">
        <v>52.8</v>
      </c>
      <c r="AK6">
        <v>2.9</v>
      </c>
      <c r="AL6">
        <v>0</v>
      </c>
      <c r="AM6">
        <v>0.83</v>
      </c>
      <c r="AN6">
        <v>0.37</v>
      </c>
      <c r="AO6">
        <v>0</v>
      </c>
      <c r="AP6">
        <v>20.32</v>
      </c>
      <c r="AQ6">
        <v>0.91</v>
      </c>
      <c r="AR6">
        <v>0</v>
      </c>
      <c r="AS6">
        <v>2.2400000000000002</v>
      </c>
      <c r="AT6">
        <v>0.19</v>
      </c>
      <c r="AU6">
        <v>0</v>
      </c>
      <c r="AV6">
        <v>120.3</v>
      </c>
      <c r="AW6">
        <v>2.5</v>
      </c>
      <c r="AX6">
        <v>0</v>
      </c>
      <c r="AY6">
        <v>32.159999999999997</v>
      </c>
      <c r="AZ6">
        <v>0.79</v>
      </c>
      <c r="BA6">
        <v>0</v>
      </c>
      <c r="BB6">
        <v>28.83</v>
      </c>
      <c r="BC6">
        <v>0.86</v>
      </c>
      <c r="BD6">
        <v>0</v>
      </c>
      <c r="BE6">
        <v>15.46</v>
      </c>
      <c r="BF6">
        <v>0.41</v>
      </c>
      <c r="BG6">
        <v>0</v>
      </c>
      <c r="BH6"/>
      <c r="BI6"/>
      <c r="BJ6">
        <v>0</v>
      </c>
      <c r="BK6">
        <v>107.2</v>
      </c>
      <c r="BL6">
        <v>3.6</v>
      </c>
      <c r="BM6">
        <v>0</v>
      </c>
      <c r="BN6">
        <v>18.52</v>
      </c>
      <c r="BO6">
        <v>0.64</v>
      </c>
      <c r="BP6">
        <v>0</v>
      </c>
      <c r="BQ6">
        <v>62.2</v>
      </c>
      <c r="BR6">
        <v>1.7</v>
      </c>
      <c r="BS6">
        <v>0</v>
      </c>
      <c r="BT6">
        <v>10.09</v>
      </c>
      <c r="BU6">
        <v>0.34</v>
      </c>
      <c r="BV6">
        <v>0</v>
      </c>
      <c r="BW6">
        <v>43.8</v>
      </c>
      <c r="BX6">
        <v>1.8</v>
      </c>
      <c r="BY6">
        <v>0</v>
      </c>
      <c r="BZ6">
        <v>9.06</v>
      </c>
      <c r="CA6">
        <v>0.61</v>
      </c>
      <c r="CB6">
        <v>0</v>
      </c>
      <c r="CC6">
        <v>2.4300000000000002</v>
      </c>
      <c r="CD6">
        <v>0.15</v>
      </c>
      <c r="CE6">
        <v>0</v>
      </c>
      <c r="CF6">
        <v>7.38</v>
      </c>
      <c r="CG6">
        <v>0.54</v>
      </c>
      <c r="CH6">
        <v>0</v>
      </c>
      <c r="CI6">
        <v>0.92300000000000004</v>
      </c>
      <c r="CJ6">
        <v>7.8E-2</v>
      </c>
      <c r="CK6">
        <v>0</v>
      </c>
      <c r="CL6">
        <v>6.08</v>
      </c>
      <c r="CM6">
        <v>0.43</v>
      </c>
      <c r="CN6">
        <v>0</v>
      </c>
      <c r="CO6">
        <v>1.27</v>
      </c>
      <c r="CP6">
        <v>0.1</v>
      </c>
      <c r="CQ6">
        <v>0</v>
      </c>
      <c r="CR6">
        <v>3.37</v>
      </c>
      <c r="CS6">
        <v>0.24</v>
      </c>
      <c r="CT6">
        <v>0</v>
      </c>
      <c r="CU6">
        <v>0.52100000000000002</v>
      </c>
      <c r="CV6">
        <v>5.0999999999999997E-2</v>
      </c>
      <c r="CW6">
        <v>0</v>
      </c>
      <c r="CX6">
        <v>3.31</v>
      </c>
      <c r="CY6">
        <v>0.3</v>
      </c>
      <c r="CZ6">
        <v>0</v>
      </c>
      <c r="DA6">
        <v>0.51600000000000001</v>
      </c>
      <c r="DB6">
        <v>4.8000000000000001E-2</v>
      </c>
      <c r="DC6">
        <v>0</v>
      </c>
      <c r="DD6">
        <v>1.7</v>
      </c>
      <c r="DE6">
        <v>0.19</v>
      </c>
      <c r="DF6">
        <v>0</v>
      </c>
      <c r="DG6">
        <v>0.49399999999999999</v>
      </c>
      <c r="DH6">
        <v>9.0999999999999998E-2</v>
      </c>
      <c r="DI6">
        <v>0</v>
      </c>
      <c r="DJ6">
        <v>1.82</v>
      </c>
      <c r="DK6">
        <v>0.15</v>
      </c>
      <c r="DL6">
        <v>0</v>
      </c>
      <c r="DM6">
        <v>0.14000000000000001</v>
      </c>
      <c r="DN6">
        <v>2.9000000000000001E-2</v>
      </c>
      <c r="DO6">
        <v>0</v>
      </c>
      <c r="DP6">
        <v>8.1000000000000003E-2</v>
      </c>
      <c r="DQ6">
        <v>6.0999999999999999E-2</v>
      </c>
      <c r="DR6">
        <v>0</v>
      </c>
    </row>
    <row r="7" spans="1:122" x14ac:dyDescent="0.3">
      <c r="A7" t="s">
        <v>20</v>
      </c>
      <c r="B7" t="s">
        <v>202</v>
      </c>
      <c r="C7">
        <v>73.099999999999994</v>
      </c>
      <c r="D7">
        <v>4</v>
      </c>
      <c r="E7">
        <v>0</v>
      </c>
      <c r="F7">
        <v>3.39</v>
      </c>
      <c r="G7">
        <v>0.89</v>
      </c>
      <c r="H7">
        <v>0</v>
      </c>
      <c r="I7">
        <v>65600</v>
      </c>
      <c r="J7">
        <v>1100</v>
      </c>
      <c r="K7">
        <v>0</v>
      </c>
      <c r="L7">
        <v>43100</v>
      </c>
      <c r="M7">
        <v>1000</v>
      </c>
      <c r="N7">
        <v>0</v>
      </c>
      <c r="O7">
        <v>220700</v>
      </c>
      <c r="P7">
        <v>5500</v>
      </c>
      <c r="Q7">
        <v>0</v>
      </c>
      <c r="R7">
        <v>74</v>
      </c>
      <c r="S7">
        <v>1.6</v>
      </c>
      <c r="T7">
        <v>0</v>
      </c>
      <c r="U7">
        <v>5530</v>
      </c>
      <c r="V7">
        <v>110</v>
      </c>
      <c r="W7">
        <v>0</v>
      </c>
      <c r="X7">
        <v>273.7</v>
      </c>
      <c r="Y7">
        <v>6.3</v>
      </c>
      <c r="Z7">
        <v>0</v>
      </c>
      <c r="AA7">
        <v>95.7</v>
      </c>
      <c r="AB7">
        <v>6.4</v>
      </c>
      <c r="AC7">
        <v>0</v>
      </c>
      <c r="AD7">
        <v>3488</v>
      </c>
      <c r="AE7">
        <v>63</v>
      </c>
      <c r="AF7">
        <v>0</v>
      </c>
      <c r="AG7">
        <v>31.2</v>
      </c>
      <c r="AH7">
        <v>1.1000000000000001</v>
      </c>
      <c r="AI7">
        <v>0</v>
      </c>
      <c r="AJ7">
        <v>55.5</v>
      </c>
      <c r="AK7">
        <v>4.4000000000000004</v>
      </c>
      <c r="AL7">
        <v>0</v>
      </c>
      <c r="AM7">
        <v>2.0099999999999998</v>
      </c>
      <c r="AN7">
        <v>0.61</v>
      </c>
      <c r="AO7">
        <v>0</v>
      </c>
      <c r="AP7">
        <v>23</v>
      </c>
      <c r="AQ7">
        <v>1.2</v>
      </c>
      <c r="AR7">
        <v>0</v>
      </c>
      <c r="AS7">
        <v>2.35</v>
      </c>
      <c r="AT7">
        <v>0.27</v>
      </c>
      <c r="AU7">
        <v>0</v>
      </c>
      <c r="AV7">
        <v>106.2</v>
      </c>
      <c r="AW7">
        <v>2.5</v>
      </c>
      <c r="AX7">
        <v>0</v>
      </c>
      <c r="AY7">
        <v>35.5</v>
      </c>
      <c r="AZ7">
        <v>1</v>
      </c>
      <c r="BA7">
        <v>0</v>
      </c>
      <c r="BB7">
        <v>30.13</v>
      </c>
      <c r="BC7">
        <v>0.95</v>
      </c>
      <c r="BD7">
        <v>0</v>
      </c>
      <c r="BE7">
        <v>16.11</v>
      </c>
      <c r="BF7">
        <v>0.49</v>
      </c>
      <c r="BG7">
        <v>0</v>
      </c>
      <c r="BH7"/>
      <c r="BI7"/>
      <c r="BJ7">
        <v>0</v>
      </c>
      <c r="BK7">
        <v>105.2</v>
      </c>
      <c r="BL7">
        <v>3.1</v>
      </c>
      <c r="BM7">
        <v>0</v>
      </c>
      <c r="BN7">
        <v>20.47</v>
      </c>
      <c r="BO7">
        <v>0.57999999999999996</v>
      </c>
      <c r="BP7">
        <v>0</v>
      </c>
      <c r="BQ7">
        <v>68.2</v>
      </c>
      <c r="BR7">
        <v>1.9</v>
      </c>
      <c r="BS7">
        <v>0</v>
      </c>
      <c r="BT7">
        <v>11.09</v>
      </c>
      <c r="BU7">
        <v>0.46</v>
      </c>
      <c r="BV7">
        <v>0</v>
      </c>
      <c r="BW7">
        <v>46.4</v>
      </c>
      <c r="BX7">
        <v>2</v>
      </c>
      <c r="BY7">
        <v>0</v>
      </c>
      <c r="BZ7">
        <v>10.02</v>
      </c>
      <c r="CA7">
        <v>0.67</v>
      </c>
      <c r="CB7">
        <v>0</v>
      </c>
      <c r="CC7">
        <v>2.5499999999999998</v>
      </c>
      <c r="CD7">
        <v>0.22</v>
      </c>
      <c r="CE7">
        <v>0</v>
      </c>
      <c r="CF7">
        <v>8.36</v>
      </c>
      <c r="CG7">
        <v>0.59</v>
      </c>
      <c r="CH7">
        <v>0</v>
      </c>
      <c r="CI7">
        <v>1.204</v>
      </c>
      <c r="CJ7">
        <v>8.8999999999999996E-2</v>
      </c>
      <c r="CK7">
        <v>0</v>
      </c>
      <c r="CL7">
        <v>6.39</v>
      </c>
      <c r="CM7">
        <v>0.47</v>
      </c>
      <c r="CN7">
        <v>0</v>
      </c>
      <c r="CO7">
        <v>1.29</v>
      </c>
      <c r="CP7">
        <v>0.11</v>
      </c>
      <c r="CQ7">
        <v>0</v>
      </c>
      <c r="CR7">
        <v>4.12</v>
      </c>
      <c r="CS7">
        <v>0.37</v>
      </c>
      <c r="CT7">
        <v>0</v>
      </c>
      <c r="CU7">
        <v>0.55200000000000005</v>
      </c>
      <c r="CV7">
        <v>0.06</v>
      </c>
      <c r="CW7">
        <v>0</v>
      </c>
      <c r="CX7">
        <v>3.69</v>
      </c>
      <c r="CY7">
        <v>0.46</v>
      </c>
      <c r="CZ7">
        <v>0</v>
      </c>
      <c r="DA7">
        <v>0.60699999999999998</v>
      </c>
      <c r="DB7">
        <v>8.1000000000000003E-2</v>
      </c>
      <c r="DC7">
        <v>0</v>
      </c>
      <c r="DD7">
        <v>1.95</v>
      </c>
      <c r="DE7">
        <v>0.17</v>
      </c>
      <c r="DF7">
        <v>0</v>
      </c>
      <c r="DG7">
        <v>0.44500000000000001</v>
      </c>
      <c r="DH7">
        <v>5.6000000000000001E-2</v>
      </c>
      <c r="DI7">
        <v>0</v>
      </c>
      <c r="DJ7">
        <v>2.15</v>
      </c>
      <c r="DK7">
        <v>0.17</v>
      </c>
      <c r="DL7">
        <v>0</v>
      </c>
      <c r="DM7">
        <v>0.247</v>
      </c>
      <c r="DN7">
        <v>0.06</v>
      </c>
      <c r="DO7">
        <v>0</v>
      </c>
      <c r="DP7">
        <v>0.19400000000000001</v>
      </c>
      <c r="DQ7">
        <v>9.7000000000000003E-2</v>
      </c>
      <c r="DR7">
        <v>0</v>
      </c>
    </row>
    <row r="8" spans="1:122" x14ac:dyDescent="0.3">
      <c r="A8" t="s">
        <v>21</v>
      </c>
      <c r="B8" t="s">
        <v>202</v>
      </c>
      <c r="C8">
        <v>98.8</v>
      </c>
      <c r="D8">
        <v>3.1</v>
      </c>
      <c r="E8">
        <v>0</v>
      </c>
      <c r="F8">
        <v>2.69</v>
      </c>
      <c r="G8">
        <v>0.69</v>
      </c>
      <c r="H8">
        <v>0</v>
      </c>
      <c r="I8">
        <v>65700</v>
      </c>
      <c r="J8">
        <v>1200</v>
      </c>
      <c r="K8">
        <v>0</v>
      </c>
      <c r="L8">
        <v>42640</v>
      </c>
      <c r="M8">
        <v>640</v>
      </c>
      <c r="N8">
        <v>0</v>
      </c>
      <c r="O8">
        <v>222100</v>
      </c>
      <c r="P8">
        <v>4800</v>
      </c>
      <c r="Q8">
        <v>0</v>
      </c>
      <c r="R8">
        <v>75.400000000000006</v>
      </c>
      <c r="S8">
        <v>1.6</v>
      </c>
      <c r="T8">
        <v>0</v>
      </c>
      <c r="U8">
        <v>6328</v>
      </c>
      <c r="V8">
        <v>84</v>
      </c>
      <c r="W8">
        <v>0</v>
      </c>
      <c r="X8">
        <v>316.39999999999998</v>
      </c>
      <c r="Y8">
        <v>5.5</v>
      </c>
      <c r="Z8">
        <v>0</v>
      </c>
      <c r="AA8">
        <v>210</v>
      </c>
      <c r="AB8">
        <v>10</v>
      </c>
      <c r="AC8">
        <v>0</v>
      </c>
      <c r="AD8">
        <v>3427</v>
      </c>
      <c r="AE8">
        <v>64</v>
      </c>
      <c r="AF8">
        <v>0</v>
      </c>
      <c r="AG8">
        <v>29.9</v>
      </c>
      <c r="AH8">
        <v>1.2</v>
      </c>
      <c r="AI8">
        <v>0</v>
      </c>
      <c r="AJ8">
        <v>43.6</v>
      </c>
      <c r="AK8">
        <v>3.1</v>
      </c>
      <c r="AL8">
        <v>0</v>
      </c>
      <c r="AM8">
        <v>1.81</v>
      </c>
      <c r="AN8">
        <v>0.51</v>
      </c>
      <c r="AO8">
        <v>0</v>
      </c>
      <c r="AP8">
        <v>20.47</v>
      </c>
      <c r="AQ8">
        <v>0.94</v>
      </c>
      <c r="AR8">
        <v>0</v>
      </c>
      <c r="AS8">
        <v>1.98</v>
      </c>
      <c r="AT8">
        <v>0.22</v>
      </c>
      <c r="AU8">
        <v>0</v>
      </c>
      <c r="AV8">
        <v>107.7</v>
      </c>
      <c r="AW8">
        <v>2.8</v>
      </c>
      <c r="AX8">
        <v>0</v>
      </c>
      <c r="AY8">
        <v>43.6</v>
      </c>
      <c r="AZ8">
        <v>1.1000000000000001</v>
      </c>
      <c r="BA8">
        <v>0</v>
      </c>
      <c r="BB8">
        <v>33.590000000000003</v>
      </c>
      <c r="BC8">
        <v>0.92</v>
      </c>
      <c r="BD8">
        <v>0</v>
      </c>
      <c r="BE8">
        <v>21.16</v>
      </c>
      <c r="BF8">
        <v>0.62</v>
      </c>
      <c r="BG8">
        <v>0</v>
      </c>
      <c r="BH8">
        <v>0.15</v>
      </c>
      <c r="BI8">
        <v>0.17</v>
      </c>
      <c r="BJ8">
        <v>0</v>
      </c>
      <c r="BK8">
        <v>124.9</v>
      </c>
      <c r="BL8">
        <v>3.9</v>
      </c>
      <c r="BM8">
        <v>0</v>
      </c>
      <c r="BN8">
        <v>19.39</v>
      </c>
      <c r="BO8">
        <v>0.5</v>
      </c>
      <c r="BP8">
        <v>0</v>
      </c>
      <c r="BQ8">
        <v>70.2</v>
      </c>
      <c r="BR8">
        <v>1.5</v>
      </c>
      <c r="BS8">
        <v>0</v>
      </c>
      <c r="BT8">
        <v>12.05</v>
      </c>
      <c r="BU8">
        <v>0.33</v>
      </c>
      <c r="BV8">
        <v>0</v>
      </c>
      <c r="BW8">
        <v>52.4</v>
      </c>
      <c r="BX8">
        <v>1.4</v>
      </c>
      <c r="BY8">
        <v>0</v>
      </c>
      <c r="BZ8">
        <v>11.97</v>
      </c>
      <c r="CA8">
        <v>0.68</v>
      </c>
      <c r="CB8">
        <v>0</v>
      </c>
      <c r="CC8">
        <v>2.7</v>
      </c>
      <c r="CD8">
        <v>0.21</v>
      </c>
      <c r="CE8">
        <v>0</v>
      </c>
      <c r="CF8">
        <v>10.3</v>
      </c>
      <c r="CG8">
        <v>0.68</v>
      </c>
      <c r="CH8">
        <v>0</v>
      </c>
      <c r="CI8">
        <v>1.5</v>
      </c>
      <c r="CJ8">
        <v>0.11</v>
      </c>
      <c r="CK8">
        <v>0</v>
      </c>
      <c r="CL8">
        <v>9.09</v>
      </c>
      <c r="CM8">
        <v>0.41</v>
      </c>
      <c r="CN8">
        <v>0</v>
      </c>
      <c r="CO8">
        <v>1.746</v>
      </c>
      <c r="CP8">
        <v>8.5999999999999993E-2</v>
      </c>
      <c r="CQ8">
        <v>0</v>
      </c>
      <c r="CR8">
        <v>4.58</v>
      </c>
      <c r="CS8">
        <v>0.33</v>
      </c>
      <c r="CT8">
        <v>0</v>
      </c>
      <c r="CU8">
        <v>0.62</v>
      </c>
      <c r="CV8">
        <v>5.0999999999999997E-2</v>
      </c>
      <c r="CW8">
        <v>0</v>
      </c>
      <c r="CX8">
        <v>4.3499999999999996</v>
      </c>
      <c r="CY8">
        <v>0.37</v>
      </c>
      <c r="CZ8">
        <v>0</v>
      </c>
      <c r="DA8">
        <v>0.628</v>
      </c>
      <c r="DB8">
        <v>6.0999999999999999E-2</v>
      </c>
      <c r="DC8">
        <v>0</v>
      </c>
      <c r="DD8">
        <v>2.08</v>
      </c>
      <c r="DE8">
        <v>0.24</v>
      </c>
      <c r="DF8">
        <v>0</v>
      </c>
      <c r="DG8">
        <v>0.57399999999999995</v>
      </c>
      <c r="DH8">
        <v>5.6000000000000001E-2</v>
      </c>
      <c r="DI8">
        <v>0</v>
      </c>
      <c r="DJ8">
        <v>2.3199999999999998</v>
      </c>
      <c r="DK8">
        <v>0.26</v>
      </c>
      <c r="DL8">
        <v>0</v>
      </c>
      <c r="DM8">
        <v>0.14599999999999999</v>
      </c>
      <c r="DN8">
        <v>3.5999999999999997E-2</v>
      </c>
      <c r="DO8">
        <v>0</v>
      </c>
      <c r="DP8">
        <v>7.8E-2</v>
      </c>
      <c r="DQ8">
        <v>3.2000000000000001E-2</v>
      </c>
      <c r="DR8">
        <v>0</v>
      </c>
    </row>
    <row r="9" spans="1:122" x14ac:dyDescent="0.3">
      <c r="A9" t="s">
        <v>22</v>
      </c>
      <c r="B9" t="s">
        <v>202</v>
      </c>
      <c r="C9">
        <v>92</v>
      </c>
      <c r="D9">
        <v>2.7</v>
      </c>
      <c r="E9">
        <v>0</v>
      </c>
      <c r="F9">
        <v>2.5099999999999998</v>
      </c>
      <c r="G9">
        <v>0.56000000000000005</v>
      </c>
      <c r="H9">
        <v>0</v>
      </c>
      <c r="I9">
        <v>67500</v>
      </c>
      <c r="J9">
        <v>1000</v>
      </c>
      <c r="K9">
        <v>0</v>
      </c>
      <c r="L9">
        <v>42180</v>
      </c>
      <c r="M9">
        <v>690</v>
      </c>
      <c r="N9">
        <v>0</v>
      </c>
      <c r="O9">
        <v>225600</v>
      </c>
      <c r="P9">
        <v>5300</v>
      </c>
      <c r="Q9">
        <v>0</v>
      </c>
      <c r="R9">
        <v>61.6</v>
      </c>
      <c r="S9">
        <v>1.5</v>
      </c>
      <c r="T9">
        <v>0</v>
      </c>
      <c r="U9">
        <v>5953</v>
      </c>
      <c r="V9">
        <v>83</v>
      </c>
      <c r="W9">
        <v>0</v>
      </c>
      <c r="X9">
        <v>294.89999999999998</v>
      </c>
      <c r="Y9">
        <v>4.3</v>
      </c>
      <c r="Z9">
        <v>0</v>
      </c>
      <c r="AA9">
        <v>113.6</v>
      </c>
      <c r="AB9">
        <v>4.5</v>
      </c>
      <c r="AC9">
        <v>0</v>
      </c>
      <c r="AD9">
        <v>3318</v>
      </c>
      <c r="AE9">
        <v>63</v>
      </c>
      <c r="AF9">
        <v>0</v>
      </c>
      <c r="AG9">
        <v>29.7</v>
      </c>
      <c r="AH9">
        <v>1</v>
      </c>
      <c r="AI9">
        <v>0</v>
      </c>
      <c r="AJ9">
        <v>47.2</v>
      </c>
      <c r="AK9">
        <v>2.6</v>
      </c>
      <c r="AL9">
        <v>0</v>
      </c>
      <c r="AM9"/>
      <c r="AN9"/>
      <c r="AO9">
        <v>0</v>
      </c>
      <c r="AP9">
        <v>19.100000000000001</v>
      </c>
      <c r="AQ9">
        <v>0.92</v>
      </c>
      <c r="AR9">
        <v>0</v>
      </c>
      <c r="AS9">
        <v>1.91</v>
      </c>
      <c r="AT9">
        <v>0.18</v>
      </c>
      <c r="AU9">
        <v>0</v>
      </c>
      <c r="AV9">
        <v>122.8</v>
      </c>
      <c r="AW9">
        <v>1.8</v>
      </c>
      <c r="AX9">
        <v>0</v>
      </c>
      <c r="AY9">
        <v>27.16</v>
      </c>
      <c r="AZ9">
        <v>0.7</v>
      </c>
      <c r="BA9">
        <v>0</v>
      </c>
      <c r="BB9">
        <v>30.47</v>
      </c>
      <c r="BC9">
        <v>0.96</v>
      </c>
      <c r="BD9">
        <v>0</v>
      </c>
      <c r="BE9">
        <v>14.58</v>
      </c>
      <c r="BF9">
        <v>0.45</v>
      </c>
      <c r="BG9">
        <v>0</v>
      </c>
      <c r="BH9"/>
      <c r="BI9"/>
      <c r="BJ9">
        <v>0</v>
      </c>
      <c r="BK9">
        <v>109.4</v>
      </c>
      <c r="BL9">
        <v>3</v>
      </c>
      <c r="BM9">
        <v>0</v>
      </c>
      <c r="BN9">
        <v>22.36</v>
      </c>
      <c r="BO9">
        <v>0.46</v>
      </c>
      <c r="BP9">
        <v>0</v>
      </c>
      <c r="BQ9">
        <v>69.900000000000006</v>
      </c>
      <c r="BR9">
        <v>1.2</v>
      </c>
      <c r="BS9">
        <v>0</v>
      </c>
      <c r="BT9">
        <v>10.48</v>
      </c>
      <c r="BU9">
        <v>0.33</v>
      </c>
      <c r="BV9">
        <v>0</v>
      </c>
      <c r="BW9">
        <v>41.9</v>
      </c>
      <c r="BX9">
        <v>1.7</v>
      </c>
      <c r="BY9">
        <v>0</v>
      </c>
      <c r="BZ9">
        <v>7.57</v>
      </c>
      <c r="CA9">
        <v>0.56999999999999995</v>
      </c>
      <c r="CB9">
        <v>0</v>
      </c>
      <c r="CC9">
        <v>2.1800000000000002</v>
      </c>
      <c r="CD9">
        <v>0.17</v>
      </c>
      <c r="CE9">
        <v>0</v>
      </c>
      <c r="CF9">
        <v>6.2</v>
      </c>
      <c r="CG9">
        <v>0.41</v>
      </c>
      <c r="CH9">
        <v>0</v>
      </c>
      <c r="CI9">
        <v>0.85899999999999999</v>
      </c>
      <c r="CJ9">
        <v>4.7E-2</v>
      </c>
      <c r="CK9">
        <v>0</v>
      </c>
      <c r="CL9">
        <v>5</v>
      </c>
      <c r="CM9">
        <v>0.3</v>
      </c>
      <c r="CN9">
        <v>0</v>
      </c>
      <c r="CO9">
        <v>1.0429999999999999</v>
      </c>
      <c r="CP9">
        <v>7.5999999999999998E-2</v>
      </c>
      <c r="CQ9">
        <v>0</v>
      </c>
      <c r="CR9">
        <v>2.76</v>
      </c>
      <c r="CS9">
        <v>0.17</v>
      </c>
      <c r="CT9">
        <v>0</v>
      </c>
      <c r="CU9">
        <v>0.41599999999999998</v>
      </c>
      <c r="CV9">
        <v>3.5999999999999997E-2</v>
      </c>
      <c r="CW9">
        <v>0</v>
      </c>
      <c r="CX9">
        <v>2.9</v>
      </c>
      <c r="CY9">
        <v>0.3</v>
      </c>
      <c r="CZ9">
        <v>0</v>
      </c>
      <c r="DA9">
        <v>0.40300000000000002</v>
      </c>
      <c r="DB9">
        <v>4.1000000000000002E-2</v>
      </c>
      <c r="DC9">
        <v>0</v>
      </c>
      <c r="DD9">
        <v>1.87</v>
      </c>
      <c r="DE9">
        <v>0.19</v>
      </c>
      <c r="DF9">
        <v>0</v>
      </c>
      <c r="DG9">
        <v>0.33400000000000002</v>
      </c>
      <c r="DH9">
        <v>4.2999999999999997E-2</v>
      </c>
      <c r="DI9">
        <v>0</v>
      </c>
      <c r="DJ9">
        <v>1.7</v>
      </c>
      <c r="DK9">
        <v>0.16</v>
      </c>
      <c r="DL9">
        <v>0</v>
      </c>
      <c r="DM9">
        <v>0.13100000000000001</v>
      </c>
      <c r="DN9">
        <v>2.8000000000000001E-2</v>
      </c>
      <c r="DO9">
        <v>0</v>
      </c>
      <c r="DP9">
        <v>5.1999999999999998E-2</v>
      </c>
      <c r="DQ9">
        <v>0.02</v>
      </c>
      <c r="DR9">
        <v>0</v>
      </c>
    </row>
    <row r="10" spans="1:122" x14ac:dyDescent="0.3">
      <c r="A10" t="s">
        <v>23</v>
      </c>
      <c r="B10" t="s">
        <v>202</v>
      </c>
      <c r="C10">
        <v>52.3</v>
      </c>
      <c r="D10">
        <v>5.0999999999999996</v>
      </c>
      <c r="E10">
        <v>0</v>
      </c>
      <c r="F10">
        <v>3.6</v>
      </c>
      <c r="G10">
        <v>2.4</v>
      </c>
      <c r="H10">
        <v>0</v>
      </c>
      <c r="I10">
        <v>65000</v>
      </c>
      <c r="J10">
        <v>3800</v>
      </c>
      <c r="K10">
        <v>0</v>
      </c>
      <c r="L10">
        <v>43200</v>
      </c>
      <c r="M10">
        <v>3700</v>
      </c>
      <c r="N10">
        <v>0</v>
      </c>
      <c r="O10">
        <v>199300</v>
      </c>
      <c r="P10">
        <v>9200</v>
      </c>
      <c r="Q10">
        <v>0</v>
      </c>
      <c r="R10">
        <v>62.9</v>
      </c>
      <c r="S10">
        <v>4.0999999999999996</v>
      </c>
      <c r="T10">
        <v>0</v>
      </c>
      <c r="U10">
        <v>6460</v>
      </c>
      <c r="V10">
        <v>250</v>
      </c>
      <c r="W10">
        <v>0</v>
      </c>
      <c r="X10">
        <v>301</v>
      </c>
      <c r="Y10">
        <v>18</v>
      </c>
      <c r="Z10">
        <v>0</v>
      </c>
      <c r="AA10">
        <v>88</v>
      </c>
      <c r="AB10">
        <v>13</v>
      </c>
      <c r="AC10">
        <v>0</v>
      </c>
      <c r="AD10">
        <v>3310</v>
      </c>
      <c r="AE10">
        <v>220</v>
      </c>
      <c r="AF10">
        <v>0</v>
      </c>
      <c r="AG10">
        <v>30.9</v>
      </c>
      <c r="AH10">
        <v>3.6</v>
      </c>
      <c r="AI10">
        <v>0</v>
      </c>
      <c r="AJ10">
        <v>54</v>
      </c>
      <c r="AK10">
        <v>8</v>
      </c>
      <c r="AL10">
        <v>0</v>
      </c>
      <c r="AM10"/>
      <c r="AN10"/>
      <c r="AO10">
        <v>0</v>
      </c>
      <c r="AP10">
        <v>19.100000000000001</v>
      </c>
      <c r="AQ10">
        <v>2.2000000000000002</v>
      </c>
      <c r="AR10">
        <v>0</v>
      </c>
      <c r="AS10">
        <v>2.5</v>
      </c>
      <c r="AT10">
        <v>1.3</v>
      </c>
      <c r="AU10">
        <v>0</v>
      </c>
      <c r="AV10">
        <v>170</v>
      </c>
      <c r="AW10">
        <v>27</v>
      </c>
      <c r="AX10">
        <v>0</v>
      </c>
      <c r="AY10">
        <v>30.7</v>
      </c>
      <c r="AZ10">
        <v>3.1</v>
      </c>
      <c r="BA10">
        <v>0</v>
      </c>
      <c r="BB10">
        <v>35.700000000000003</v>
      </c>
      <c r="BC10">
        <v>2.9</v>
      </c>
      <c r="BD10">
        <v>0</v>
      </c>
      <c r="BE10">
        <v>14.94</v>
      </c>
      <c r="BF10">
        <v>0.9</v>
      </c>
      <c r="BG10">
        <v>0</v>
      </c>
      <c r="BH10"/>
      <c r="BI10"/>
      <c r="BJ10">
        <v>0</v>
      </c>
      <c r="BK10">
        <v>141</v>
      </c>
      <c r="BL10">
        <v>10</v>
      </c>
      <c r="BM10">
        <v>0</v>
      </c>
      <c r="BN10">
        <v>27.4</v>
      </c>
      <c r="BO10">
        <v>2.8</v>
      </c>
      <c r="BP10">
        <v>0</v>
      </c>
      <c r="BQ10">
        <v>85.7</v>
      </c>
      <c r="BR10">
        <v>6.2</v>
      </c>
      <c r="BS10">
        <v>0</v>
      </c>
      <c r="BT10">
        <v>12.99</v>
      </c>
      <c r="BU10">
        <v>0.72</v>
      </c>
      <c r="BV10">
        <v>0</v>
      </c>
      <c r="BW10">
        <v>56.7</v>
      </c>
      <c r="BX10">
        <v>6</v>
      </c>
      <c r="BY10">
        <v>0</v>
      </c>
      <c r="BZ10">
        <v>10.7</v>
      </c>
      <c r="CA10">
        <v>2.2000000000000002</v>
      </c>
      <c r="CB10">
        <v>0</v>
      </c>
      <c r="CC10">
        <v>2.56</v>
      </c>
      <c r="CD10">
        <v>0.56999999999999995</v>
      </c>
      <c r="CE10">
        <v>0</v>
      </c>
      <c r="CF10">
        <v>8.6</v>
      </c>
      <c r="CG10">
        <v>1.1000000000000001</v>
      </c>
      <c r="CH10">
        <v>0</v>
      </c>
      <c r="CI10">
        <v>1.21</v>
      </c>
      <c r="CJ10">
        <v>0.17</v>
      </c>
      <c r="CK10">
        <v>0</v>
      </c>
      <c r="CL10">
        <v>5.34</v>
      </c>
      <c r="CM10">
        <v>0.48</v>
      </c>
      <c r="CN10">
        <v>0</v>
      </c>
      <c r="CO10">
        <v>1.1100000000000001</v>
      </c>
      <c r="CP10">
        <v>0.25</v>
      </c>
      <c r="CQ10">
        <v>0</v>
      </c>
      <c r="CR10">
        <v>3.28</v>
      </c>
      <c r="CS10">
        <v>0.71</v>
      </c>
      <c r="CT10">
        <v>0</v>
      </c>
      <c r="CU10">
        <v>0.56000000000000005</v>
      </c>
      <c r="CV10">
        <v>0.14000000000000001</v>
      </c>
      <c r="CW10">
        <v>0</v>
      </c>
      <c r="CX10">
        <v>4.1399999999999997</v>
      </c>
      <c r="CY10">
        <v>0.69</v>
      </c>
      <c r="CZ10">
        <v>0</v>
      </c>
      <c r="DA10">
        <v>0.46899999999999997</v>
      </c>
      <c r="DB10">
        <v>0.09</v>
      </c>
      <c r="DC10">
        <v>0</v>
      </c>
      <c r="DD10">
        <v>2.15</v>
      </c>
      <c r="DE10">
        <v>0.63</v>
      </c>
      <c r="DF10">
        <v>0</v>
      </c>
      <c r="DG10">
        <v>0.38</v>
      </c>
      <c r="DH10">
        <v>9.5000000000000001E-2</v>
      </c>
      <c r="DI10">
        <v>0</v>
      </c>
      <c r="DJ10">
        <v>1.89</v>
      </c>
      <c r="DK10">
        <v>0.28000000000000003</v>
      </c>
      <c r="DL10">
        <v>0</v>
      </c>
      <c r="DM10">
        <v>0.10100000000000001</v>
      </c>
      <c r="DN10">
        <v>9.6000000000000002E-2</v>
      </c>
      <c r="DO10">
        <v>0</v>
      </c>
      <c r="DP10">
        <v>7.3999999999999996E-2</v>
      </c>
      <c r="DQ10">
        <v>4.2000000000000003E-2</v>
      </c>
      <c r="DR10">
        <v>0</v>
      </c>
    </row>
    <row r="11" spans="1:122" x14ac:dyDescent="0.3">
      <c r="A11" t="s">
        <v>24</v>
      </c>
      <c r="B11" t="s">
        <v>202</v>
      </c>
      <c r="C11">
        <v>102.1</v>
      </c>
      <c r="D11">
        <v>5</v>
      </c>
      <c r="E11">
        <v>0</v>
      </c>
      <c r="F11">
        <v>3.84</v>
      </c>
      <c r="G11">
        <v>0.83</v>
      </c>
      <c r="H11">
        <v>0</v>
      </c>
      <c r="I11">
        <v>64600</v>
      </c>
      <c r="J11">
        <v>1000</v>
      </c>
      <c r="K11">
        <v>0</v>
      </c>
      <c r="L11">
        <v>45600</v>
      </c>
      <c r="M11">
        <v>1300</v>
      </c>
      <c r="N11">
        <v>0</v>
      </c>
      <c r="O11">
        <v>220700</v>
      </c>
      <c r="P11">
        <v>4200</v>
      </c>
      <c r="Q11">
        <v>0</v>
      </c>
      <c r="R11">
        <v>57.1</v>
      </c>
      <c r="S11">
        <v>1.6</v>
      </c>
      <c r="T11">
        <v>0</v>
      </c>
      <c r="U11">
        <v>7120</v>
      </c>
      <c r="V11">
        <v>310</v>
      </c>
      <c r="W11">
        <v>0</v>
      </c>
      <c r="X11">
        <v>294</v>
      </c>
      <c r="Y11">
        <v>10</v>
      </c>
      <c r="Z11">
        <v>0</v>
      </c>
      <c r="AA11">
        <v>178</v>
      </c>
      <c r="AB11">
        <v>13</v>
      </c>
      <c r="AC11">
        <v>0</v>
      </c>
      <c r="AD11">
        <v>3372</v>
      </c>
      <c r="AE11">
        <v>53</v>
      </c>
      <c r="AF11">
        <v>0</v>
      </c>
      <c r="AG11">
        <v>31.9</v>
      </c>
      <c r="AH11">
        <v>1.2</v>
      </c>
      <c r="AI11">
        <v>0</v>
      </c>
      <c r="AJ11">
        <v>53.4</v>
      </c>
      <c r="AK11">
        <v>3</v>
      </c>
      <c r="AL11">
        <v>0</v>
      </c>
      <c r="AM11"/>
      <c r="AN11"/>
      <c r="AO11">
        <v>0</v>
      </c>
      <c r="AP11">
        <v>21.3</v>
      </c>
      <c r="AQ11">
        <v>1.3</v>
      </c>
      <c r="AR11">
        <v>0</v>
      </c>
      <c r="AS11">
        <v>2.38</v>
      </c>
      <c r="AT11">
        <v>0.21</v>
      </c>
      <c r="AU11">
        <v>0</v>
      </c>
      <c r="AV11">
        <v>199</v>
      </c>
      <c r="AW11">
        <v>20</v>
      </c>
      <c r="AX11">
        <v>0</v>
      </c>
      <c r="AY11">
        <v>26.38</v>
      </c>
      <c r="AZ11">
        <v>0.66</v>
      </c>
      <c r="BA11">
        <v>0</v>
      </c>
      <c r="BB11">
        <v>32.5</v>
      </c>
      <c r="BC11">
        <v>1.7</v>
      </c>
      <c r="BD11">
        <v>0</v>
      </c>
      <c r="BE11">
        <v>12.58</v>
      </c>
      <c r="BF11">
        <v>0.4</v>
      </c>
      <c r="BG11">
        <v>0</v>
      </c>
      <c r="BH11"/>
      <c r="BI11"/>
      <c r="BJ11">
        <v>0</v>
      </c>
      <c r="BK11">
        <v>150</v>
      </c>
      <c r="BL11">
        <v>14</v>
      </c>
      <c r="BM11">
        <v>0</v>
      </c>
      <c r="BN11">
        <v>15.67</v>
      </c>
      <c r="BO11">
        <v>0.6</v>
      </c>
      <c r="BP11">
        <v>0</v>
      </c>
      <c r="BQ11">
        <v>49.9</v>
      </c>
      <c r="BR11">
        <v>1.2</v>
      </c>
      <c r="BS11">
        <v>0</v>
      </c>
      <c r="BT11">
        <v>7.9</v>
      </c>
      <c r="BU11">
        <v>0.25</v>
      </c>
      <c r="BV11">
        <v>0</v>
      </c>
      <c r="BW11">
        <v>33.4</v>
      </c>
      <c r="BX11">
        <v>1.4</v>
      </c>
      <c r="BY11">
        <v>0</v>
      </c>
      <c r="BZ11">
        <v>6.87</v>
      </c>
      <c r="CA11">
        <v>0.57999999999999996</v>
      </c>
      <c r="CB11">
        <v>0</v>
      </c>
      <c r="CC11">
        <v>1.84</v>
      </c>
      <c r="CD11">
        <v>0.18</v>
      </c>
      <c r="CE11">
        <v>0</v>
      </c>
      <c r="CF11">
        <v>5.97</v>
      </c>
      <c r="CG11">
        <v>0.56000000000000005</v>
      </c>
      <c r="CH11">
        <v>0</v>
      </c>
      <c r="CI11">
        <v>0.81299999999999994</v>
      </c>
      <c r="CJ11">
        <v>6.7000000000000004E-2</v>
      </c>
      <c r="CK11">
        <v>0</v>
      </c>
      <c r="CL11">
        <v>4.74</v>
      </c>
      <c r="CM11">
        <v>0.28999999999999998</v>
      </c>
      <c r="CN11">
        <v>0</v>
      </c>
      <c r="CO11">
        <v>0.95699999999999996</v>
      </c>
      <c r="CP11">
        <v>6.4000000000000001E-2</v>
      </c>
      <c r="CQ11">
        <v>0</v>
      </c>
      <c r="CR11">
        <v>2.64</v>
      </c>
      <c r="CS11">
        <v>0.24</v>
      </c>
      <c r="CT11">
        <v>0</v>
      </c>
      <c r="CU11">
        <v>0.41199999999999998</v>
      </c>
      <c r="CV11">
        <v>0.05</v>
      </c>
      <c r="CW11">
        <v>0</v>
      </c>
      <c r="CX11">
        <v>3.03</v>
      </c>
      <c r="CY11">
        <v>0.37</v>
      </c>
      <c r="CZ11">
        <v>0</v>
      </c>
      <c r="DA11">
        <v>0.45400000000000001</v>
      </c>
      <c r="DB11">
        <v>4.9000000000000002E-2</v>
      </c>
      <c r="DC11">
        <v>0</v>
      </c>
      <c r="DD11">
        <v>1.74</v>
      </c>
      <c r="DE11">
        <v>0.2</v>
      </c>
      <c r="DF11">
        <v>0</v>
      </c>
      <c r="DG11">
        <v>0.376</v>
      </c>
      <c r="DH11">
        <v>0.05</v>
      </c>
      <c r="DI11">
        <v>0</v>
      </c>
      <c r="DJ11">
        <v>2.46</v>
      </c>
      <c r="DK11">
        <v>0.21</v>
      </c>
      <c r="DL11">
        <v>0</v>
      </c>
      <c r="DM11">
        <v>0.17</v>
      </c>
      <c r="DN11">
        <v>4.2000000000000003E-2</v>
      </c>
      <c r="DO11">
        <v>0</v>
      </c>
      <c r="DP11">
        <v>4.2000000000000003E-2</v>
      </c>
      <c r="DQ11">
        <v>1.6E-2</v>
      </c>
      <c r="DR11">
        <v>0</v>
      </c>
    </row>
    <row r="12" spans="1:122" x14ac:dyDescent="0.3">
      <c r="A12" t="s">
        <v>9</v>
      </c>
      <c r="B12" t="s">
        <v>202</v>
      </c>
      <c r="C12">
        <v>27</v>
      </c>
      <c r="D12">
        <v>1.9</v>
      </c>
      <c r="E12">
        <v>0</v>
      </c>
      <c r="F12">
        <v>2.2999999999999998</v>
      </c>
      <c r="G12">
        <v>0.61</v>
      </c>
      <c r="H12">
        <v>0</v>
      </c>
      <c r="I12">
        <v>69700</v>
      </c>
      <c r="J12">
        <v>1400</v>
      </c>
      <c r="K12">
        <v>0</v>
      </c>
      <c r="L12">
        <v>40300</v>
      </c>
      <c r="M12">
        <v>1100</v>
      </c>
      <c r="N12">
        <v>0</v>
      </c>
      <c r="O12">
        <v>219500</v>
      </c>
      <c r="P12">
        <v>4800</v>
      </c>
      <c r="Q12">
        <v>0</v>
      </c>
      <c r="R12">
        <v>63.6</v>
      </c>
      <c r="S12">
        <v>1.5</v>
      </c>
      <c r="T12">
        <v>0</v>
      </c>
      <c r="U12">
        <v>5640</v>
      </c>
      <c r="V12">
        <v>120</v>
      </c>
      <c r="W12">
        <v>0</v>
      </c>
      <c r="X12">
        <v>287.60000000000002</v>
      </c>
      <c r="Y12">
        <v>7.1</v>
      </c>
      <c r="Z12">
        <v>0</v>
      </c>
      <c r="AA12">
        <v>224</v>
      </c>
      <c r="AB12">
        <v>13</v>
      </c>
      <c r="AC12">
        <v>0</v>
      </c>
      <c r="AD12">
        <v>3172</v>
      </c>
      <c r="AE12">
        <v>68</v>
      </c>
      <c r="AF12">
        <v>0</v>
      </c>
      <c r="AG12">
        <v>30.9</v>
      </c>
      <c r="AH12">
        <v>1.2</v>
      </c>
      <c r="AI12">
        <v>0</v>
      </c>
      <c r="AJ12">
        <v>53</v>
      </c>
      <c r="AK12">
        <v>2.5</v>
      </c>
      <c r="AL12">
        <v>0</v>
      </c>
      <c r="AM12">
        <v>1.04</v>
      </c>
      <c r="AN12">
        <v>0.47</v>
      </c>
      <c r="AO12">
        <v>0</v>
      </c>
      <c r="AP12">
        <v>19.309999999999999</v>
      </c>
      <c r="AQ12">
        <v>0.99</v>
      </c>
      <c r="AR12">
        <v>0</v>
      </c>
      <c r="AS12">
        <v>2.02</v>
      </c>
      <c r="AT12">
        <v>0.31</v>
      </c>
      <c r="AU12">
        <v>0</v>
      </c>
      <c r="AV12">
        <v>112.8</v>
      </c>
      <c r="AW12">
        <v>4</v>
      </c>
      <c r="AX12">
        <v>0</v>
      </c>
      <c r="AY12">
        <v>28.93</v>
      </c>
      <c r="AZ12">
        <v>0.79</v>
      </c>
      <c r="BA12">
        <v>0</v>
      </c>
      <c r="BB12">
        <v>30.1</v>
      </c>
      <c r="BC12">
        <v>1.4</v>
      </c>
      <c r="BD12">
        <v>0</v>
      </c>
      <c r="BE12">
        <v>14.08</v>
      </c>
      <c r="BF12">
        <v>0.45</v>
      </c>
      <c r="BG12">
        <v>0</v>
      </c>
      <c r="BH12">
        <v>5.7000000000000002E-2</v>
      </c>
      <c r="BI12">
        <v>4.2000000000000003E-2</v>
      </c>
      <c r="BJ12">
        <v>0</v>
      </c>
      <c r="BK12">
        <v>102.1</v>
      </c>
      <c r="BL12">
        <v>6.3</v>
      </c>
      <c r="BM12">
        <v>0</v>
      </c>
      <c r="BN12">
        <v>22.8</v>
      </c>
      <c r="BO12">
        <v>1.5</v>
      </c>
      <c r="BP12">
        <v>0</v>
      </c>
      <c r="BQ12">
        <v>69.8</v>
      </c>
      <c r="BR12">
        <v>2.2999999999999998</v>
      </c>
      <c r="BS12">
        <v>0</v>
      </c>
      <c r="BT12">
        <v>10.68</v>
      </c>
      <c r="BU12">
        <v>0.34</v>
      </c>
      <c r="BV12">
        <v>0</v>
      </c>
      <c r="BW12">
        <v>45.5</v>
      </c>
      <c r="BX12">
        <v>1.4</v>
      </c>
      <c r="BY12">
        <v>0</v>
      </c>
      <c r="BZ12">
        <v>8.9</v>
      </c>
      <c r="CA12">
        <v>0.56999999999999995</v>
      </c>
      <c r="CB12">
        <v>0</v>
      </c>
      <c r="CC12">
        <v>2.41</v>
      </c>
      <c r="CD12">
        <v>0.2</v>
      </c>
      <c r="CE12">
        <v>0</v>
      </c>
      <c r="CF12">
        <v>6.98</v>
      </c>
      <c r="CG12">
        <v>0.63</v>
      </c>
      <c r="CH12">
        <v>0</v>
      </c>
      <c r="CI12">
        <v>0.92200000000000004</v>
      </c>
      <c r="CJ12">
        <v>8.7999999999999995E-2</v>
      </c>
      <c r="CK12">
        <v>0</v>
      </c>
      <c r="CL12">
        <v>5.56</v>
      </c>
      <c r="CM12">
        <v>0.4</v>
      </c>
      <c r="CN12">
        <v>0</v>
      </c>
      <c r="CO12">
        <v>1.0580000000000001</v>
      </c>
      <c r="CP12">
        <v>8.5000000000000006E-2</v>
      </c>
      <c r="CQ12">
        <v>0</v>
      </c>
      <c r="CR12">
        <v>2.98</v>
      </c>
      <c r="CS12">
        <v>0.18</v>
      </c>
      <c r="CT12">
        <v>0</v>
      </c>
      <c r="CU12">
        <v>0.47299999999999998</v>
      </c>
      <c r="CV12">
        <v>6.3E-2</v>
      </c>
      <c r="CW12">
        <v>0</v>
      </c>
      <c r="CX12">
        <v>3.43</v>
      </c>
      <c r="CY12">
        <v>0.35</v>
      </c>
      <c r="CZ12">
        <v>0</v>
      </c>
      <c r="DA12">
        <v>0.49</v>
      </c>
      <c r="DB12">
        <v>6.0999999999999999E-2</v>
      </c>
      <c r="DC12">
        <v>0</v>
      </c>
      <c r="DD12">
        <v>1.96</v>
      </c>
      <c r="DE12">
        <v>0.17</v>
      </c>
      <c r="DF12">
        <v>0</v>
      </c>
      <c r="DG12">
        <v>0.44700000000000001</v>
      </c>
      <c r="DH12">
        <v>7.0000000000000007E-2</v>
      </c>
      <c r="DI12">
        <v>0</v>
      </c>
      <c r="DJ12">
        <v>1.97</v>
      </c>
      <c r="DK12">
        <v>0.22</v>
      </c>
      <c r="DL12">
        <v>0</v>
      </c>
      <c r="DM12">
        <v>0.253</v>
      </c>
      <c r="DN12">
        <v>8.2000000000000003E-2</v>
      </c>
      <c r="DO12">
        <v>0</v>
      </c>
      <c r="DP12">
        <v>6.7000000000000004E-2</v>
      </c>
      <c r="DQ12">
        <v>0.03</v>
      </c>
      <c r="DR12">
        <v>0</v>
      </c>
    </row>
    <row r="13" spans="1:122" x14ac:dyDescent="0.3">
      <c r="A13" t="s">
        <v>10</v>
      </c>
      <c r="B13" t="s">
        <v>202</v>
      </c>
      <c r="C13">
        <v>73.2</v>
      </c>
      <c r="D13">
        <v>2.6</v>
      </c>
      <c r="E13">
        <v>0</v>
      </c>
      <c r="F13">
        <v>2.17</v>
      </c>
      <c r="G13">
        <v>0.61</v>
      </c>
      <c r="H13">
        <v>0</v>
      </c>
      <c r="I13">
        <v>68700</v>
      </c>
      <c r="J13">
        <v>1300</v>
      </c>
      <c r="K13">
        <v>0</v>
      </c>
      <c r="L13">
        <v>41100</v>
      </c>
      <c r="M13">
        <v>1000</v>
      </c>
      <c r="N13">
        <v>0</v>
      </c>
      <c r="O13">
        <v>221200</v>
      </c>
      <c r="P13">
        <v>4600</v>
      </c>
      <c r="Q13">
        <v>0</v>
      </c>
      <c r="R13">
        <v>63.8</v>
      </c>
      <c r="S13">
        <v>1.7</v>
      </c>
      <c r="T13">
        <v>0</v>
      </c>
      <c r="U13">
        <v>5760</v>
      </c>
      <c r="V13">
        <v>100</v>
      </c>
      <c r="W13">
        <v>0</v>
      </c>
      <c r="X13">
        <v>277.60000000000002</v>
      </c>
      <c r="Y13">
        <v>5.8</v>
      </c>
      <c r="Z13">
        <v>0</v>
      </c>
      <c r="AA13">
        <v>139.69999999999999</v>
      </c>
      <c r="AB13">
        <v>6.8</v>
      </c>
      <c r="AC13">
        <v>0</v>
      </c>
      <c r="AD13">
        <v>3146</v>
      </c>
      <c r="AE13">
        <v>50</v>
      </c>
      <c r="AF13">
        <v>0</v>
      </c>
      <c r="AG13">
        <v>30.9</v>
      </c>
      <c r="AH13">
        <v>1.1000000000000001</v>
      </c>
      <c r="AI13">
        <v>0</v>
      </c>
      <c r="AJ13">
        <v>66.099999999999994</v>
      </c>
      <c r="AK13">
        <v>4.0999999999999996</v>
      </c>
      <c r="AL13">
        <v>0</v>
      </c>
      <c r="AM13">
        <v>1.9</v>
      </c>
      <c r="AN13">
        <v>0.67</v>
      </c>
      <c r="AO13">
        <v>0</v>
      </c>
      <c r="AP13">
        <v>19.510000000000002</v>
      </c>
      <c r="AQ13">
        <v>0.86</v>
      </c>
      <c r="AR13">
        <v>0</v>
      </c>
      <c r="AS13">
        <v>2.36</v>
      </c>
      <c r="AT13">
        <v>0.33</v>
      </c>
      <c r="AU13">
        <v>0</v>
      </c>
      <c r="AV13">
        <v>156</v>
      </c>
      <c r="AW13">
        <v>13</v>
      </c>
      <c r="AX13">
        <v>0</v>
      </c>
      <c r="AY13">
        <v>32.36</v>
      </c>
      <c r="AZ13">
        <v>0.87</v>
      </c>
      <c r="BA13">
        <v>0</v>
      </c>
      <c r="BB13">
        <v>30.3</v>
      </c>
      <c r="BC13">
        <v>1</v>
      </c>
      <c r="BD13">
        <v>0</v>
      </c>
      <c r="BE13">
        <v>15.22</v>
      </c>
      <c r="BF13">
        <v>0.49</v>
      </c>
      <c r="BG13">
        <v>0</v>
      </c>
      <c r="BH13"/>
      <c r="BI13"/>
      <c r="BJ13">
        <v>0</v>
      </c>
      <c r="BK13">
        <v>113.7</v>
      </c>
      <c r="BL13">
        <v>5.7</v>
      </c>
      <c r="BM13">
        <v>0</v>
      </c>
      <c r="BN13">
        <v>32</v>
      </c>
      <c r="BO13">
        <v>2.1</v>
      </c>
      <c r="BP13">
        <v>0</v>
      </c>
      <c r="BQ13">
        <v>94.9</v>
      </c>
      <c r="BR13">
        <v>4.3</v>
      </c>
      <c r="BS13">
        <v>0</v>
      </c>
      <c r="BT13">
        <v>14.18</v>
      </c>
      <c r="BU13">
        <v>0.55000000000000004</v>
      </c>
      <c r="BV13">
        <v>0</v>
      </c>
      <c r="BW13">
        <v>61.2</v>
      </c>
      <c r="BX13">
        <v>2.9</v>
      </c>
      <c r="BY13">
        <v>0</v>
      </c>
      <c r="BZ13">
        <v>11.73</v>
      </c>
      <c r="CA13">
        <v>0.69</v>
      </c>
      <c r="CB13">
        <v>0</v>
      </c>
      <c r="CC13">
        <v>2.97</v>
      </c>
      <c r="CD13">
        <v>0.24</v>
      </c>
      <c r="CE13">
        <v>0</v>
      </c>
      <c r="CF13">
        <v>9.16</v>
      </c>
      <c r="CG13">
        <v>0.68</v>
      </c>
      <c r="CH13">
        <v>0</v>
      </c>
      <c r="CI13">
        <v>1.19</v>
      </c>
      <c r="CJ13">
        <v>0.1</v>
      </c>
      <c r="CK13">
        <v>0</v>
      </c>
      <c r="CL13">
        <v>6.7</v>
      </c>
      <c r="CM13">
        <v>0.43</v>
      </c>
      <c r="CN13">
        <v>0</v>
      </c>
      <c r="CO13">
        <v>1.268</v>
      </c>
      <c r="CP13">
        <v>0.08</v>
      </c>
      <c r="CQ13">
        <v>0</v>
      </c>
      <c r="CR13">
        <v>3.34</v>
      </c>
      <c r="CS13">
        <v>0.26</v>
      </c>
      <c r="CT13">
        <v>0</v>
      </c>
      <c r="CU13">
        <v>0.54900000000000004</v>
      </c>
      <c r="CV13">
        <v>3.5999999999999997E-2</v>
      </c>
      <c r="CW13">
        <v>0</v>
      </c>
      <c r="CX13">
        <v>2.76</v>
      </c>
      <c r="CY13">
        <v>0.3</v>
      </c>
      <c r="CZ13">
        <v>0</v>
      </c>
      <c r="DA13">
        <v>0.441</v>
      </c>
      <c r="DB13">
        <v>4.9000000000000002E-2</v>
      </c>
      <c r="DC13">
        <v>0</v>
      </c>
      <c r="DD13">
        <v>1.86</v>
      </c>
      <c r="DE13">
        <v>0.17</v>
      </c>
      <c r="DF13">
        <v>0</v>
      </c>
      <c r="DG13">
        <v>0.38400000000000001</v>
      </c>
      <c r="DH13">
        <v>4.2999999999999997E-2</v>
      </c>
      <c r="DI13">
        <v>0</v>
      </c>
      <c r="DJ13">
        <v>1.77</v>
      </c>
      <c r="DK13">
        <v>0.17</v>
      </c>
      <c r="DL13">
        <v>0</v>
      </c>
      <c r="DM13">
        <v>0.191</v>
      </c>
      <c r="DN13">
        <v>0.05</v>
      </c>
      <c r="DO13">
        <v>0</v>
      </c>
      <c r="DP13">
        <v>5.5E-2</v>
      </c>
      <c r="DQ13">
        <v>1.9E-2</v>
      </c>
      <c r="DR13">
        <v>0</v>
      </c>
    </row>
    <row r="14" spans="1:122" x14ac:dyDescent="0.3">
      <c r="A14" t="s">
        <v>25</v>
      </c>
      <c r="B14" t="s">
        <v>202</v>
      </c>
      <c r="C14">
        <v>74.3</v>
      </c>
      <c r="D14">
        <v>2</v>
      </c>
      <c r="E14">
        <v>0</v>
      </c>
      <c r="F14">
        <v>2.37</v>
      </c>
      <c r="G14">
        <v>0.56999999999999995</v>
      </c>
      <c r="H14">
        <v>0</v>
      </c>
      <c r="I14">
        <v>67400</v>
      </c>
      <c r="J14">
        <v>1000</v>
      </c>
      <c r="K14">
        <v>0</v>
      </c>
      <c r="L14">
        <v>40600</v>
      </c>
      <c r="M14">
        <v>1200</v>
      </c>
      <c r="N14">
        <v>0</v>
      </c>
      <c r="O14">
        <v>224200</v>
      </c>
      <c r="P14">
        <v>3400</v>
      </c>
      <c r="Q14">
        <v>0</v>
      </c>
      <c r="R14">
        <v>58.4</v>
      </c>
      <c r="S14">
        <v>1.4</v>
      </c>
      <c r="T14">
        <v>0</v>
      </c>
      <c r="U14">
        <v>6160</v>
      </c>
      <c r="V14">
        <v>240</v>
      </c>
      <c r="W14">
        <v>0</v>
      </c>
      <c r="X14">
        <v>289.5</v>
      </c>
      <c r="Y14">
        <v>8.8000000000000007</v>
      </c>
      <c r="Z14">
        <v>0</v>
      </c>
      <c r="AA14">
        <v>117</v>
      </c>
      <c r="AB14">
        <v>7</v>
      </c>
      <c r="AC14">
        <v>0</v>
      </c>
      <c r="AD14">
        <v>3439</v>
      </c>
      <c r="AE14">
        <v>66</v>
      </c>
      <c r="AF14">
        <v>0</v>
      </c>
      <c r="AG14">
        <v>31.8</v>
      </c>
      <c r="AH14">
        <v>1</v>
      </c>
      <c r="AI14">
        <v>0</v>
      </c>
      <c r="AJ14">
        <v>58.3</v>
      </c>
      <c r="AK14">
        <v>3.1</v>
      </c>
      <c r="AL14">
        <v>0</v>
      </c>
      <c r="AM14"/>
      <c r="AN14"/>
      <c r="AO14">
        <v>0</v>
      </c>
      <c r="AP14">
        <v>18.8</v>
      </c>
      <c r="AQ14">
        <v>1.1000000000000001</v>
      </c>
      <c r="AR14">
        <v>0</v>
      </c>
      <c r="AS14">
        <v>1.49</v>
      </c>
      <c r="AT14">
        <v>0.19</v>
      </c>
      <c r="AU14">
        <v>0</v>
      </c>
      <c r="AV14">
        <v>129</v>
      </c>
      <c r="AW14">
        <v>9.1</v>
      </c>
      <c r="AX14">
        <v>0</v>
      </c>
      <c r="AY14">
        <v>32</v>
      </c>
      <c r="AZ14">
        <v>1.1000000000000001</v>
      </c>
      <c r="BA14">
        <v>0</v>
      </c>
      <c r="BB14">
        <v>34.200000000000003</v>
      </c>
      <c r="BC14">
        <v>1.2</v>
      </c>
      <c r="BD14">
        <v>0</v>
      </c>
      <c r="BE14">
        <v>17.84</v>
      </c>
      <c r="BF14">
        <v>0.56999999999999995</v>
      </c>
      <c r="BG14">
        <v>0</v>
      </c>
      <c r="BH14"/>
      <c r="BI14"/>
      <c r="BJ14">
        <v>0</v>
      </c>
      <c r="BK14">
        <v>113.7</v>
      </c>
      <c r="BL14">
        <v>9.6</v>
      </c>
      <c r="BM14">
        <v>0</v>
      </c>
      <c r="BN14">
        <v>31.6</v>
      </c>
      <c r="BO14">
        <v>1.6</v>
      </c>
      <c r="BP14">
        <v>0</v>
      </c>
      <c r="BQ14">
        <v>95.3</v>
      </c>
      <c r="BR14">
        <v>4.7</v>
      </c>
      <c r="BS14">
        <v>0</v>
      </c>
      <c r="BT14">
        <v>13.86</v>
      </c>
      <c r="BU14">
        <v>0.72</v>
      </c>
      <c r="BV14">
        <v>0</v>
      </c>
      <c r="BW14">
        <v>58.6</v>
      </c>
      <c r="BX14">
        <v>3.3</v>
      </c>
      <c r="BY14">
        <v>0</v>
      </c>
      <c r="BZ14">
        <v>11.8</v>
      </c>
      <c r="CA14">
        <v>1.1000000000000001</v>
      </c>
      <c r="CB14">
        <v>0</v>
      </c>
      <c r="CC14">
        <v>2.64</v>
      </c>
      <c r="CD14">
        <v>0.2</v>
      </c>
      <c r="CE14">
        <v>0</v>
      </c>
      <c r="CF14">
        <v>8.11</v>
      </c>
      <c r="CG14">
        <v>0.7</v>
      </c>
      <c r="CH14">
        <v>0</v>
      </c>
      <c r="CI14">
        <v>1.18</v>
      </c>
      <c r="CJ14">
        <v>0.11</v>
      </c>
      <c r="CK14">
        <v>0</v>
      </c>
      <c r="CL14">
        <v>6.6</v>
      </c>
      <c r="CM14">
        <v>0.51</v>
      </c>
      <c r="CN14">
        <v>0</v>
      </c>
      <c r="CO14">
        <v>1.2330000000000001</v>
      </c>
      <c r="CP14">
        <v>9.9000000000000005E-2</v>
      </c>
      <c r="CQ14">
        <v>0</v>
      </c>
      <c r="CR14">
        <v>3.35</v>
      </c>
      <c r="CS14">
        <v>0.26</v>
      </c>
      <c r="CT14">
        <v>0</v>
      </c>
      <c r="CU14">
        <v>0.498</v>
      </c>
      <c r="CV14">
        <v>6.0999999999999999E-2</v>
      </c>
      <c r="CW14">
        <v>0</v>
      </c>
      <c r="CX14">
        <v>2.87</v>
      </c>
      <c r="CY14">
        <v>0.38</v>
      </c>
      <c r="CZ14">
        <v>0</v>
      </c>
      <c r="DA14">
        <v>0.41599999999999998</v>
      </c>
      <c r="DB14">
        <v>4.4999999999999998E-2</v>
      </c>
      <c r="DC14">
        <v>0</v>
      </c>
      <c r="DD14">
        <v>1.98</v>
      </c>
      <c r="DE14">
        <v>0.21</v>
      </c>
      <c r="DF14">
        <v>0</v>
      </c>
      <c r="DG14">
        <v>0.51200000000000001</v>
      </c>
      <c r="DH14">
        <v>5.0999999999999997E-2</v>
      </c>
      <c r="DI14">
        <v>0</v>
      </c>
      <c r="DJ14">
        <v>1.44</v>
      </c>
      <c r="DK14">
        <v>0.14000000000000001</v>
      </c>
      <c r="DL14">
        <v>0</v>
      </c>
      <c r="DM14">
        <v>0.123</v>
      </c>
      <c r="DN14">
        <v>2.5000000000000001E-2</v>
      </c>
      <c r="DO14">
        <v>0</v>
      </c>
      <c r="DP14">
        <v>2.8000000000000001E-2</v>
      </c>
      <c r="DQ14">
        <v>1.6E-2</v>
      </c>
      <c r="DR14">
        <v>0</v>
      </c>
    </row>
    <row r="15" spans="1:122" x14ac:dyDescent="0.3">
      <c r="A15" t="s">
        <v>27</v>
      </c>
      <c r="B15" t="s">
        <v>202</v>
      </c>
      <c r="C15">
        <v>43.4</v>
      </c>
      <c r="D15">
        <v>1.8</v>
      </c>
      <c r="E15">
        <v>0</v>
      </c>
      <c r="F15">
        <v>2.78</v>
      </c>
      <c r="G15">
        <v>0.75</v>
      </c>
      <c r="H15">
        <v>0</v>
      </c>
      <c r="I15">
        <v>72200</v>
      </c>
      <c r="J15">
        <v>1300</v>
      </c>
      <c r="K15">
        <v>0</v>
      </c>
      <c r="L15">
        <v>35450</v>
      </c>
      <c r="M15">
        <v>580</v>
      </c>
      <c r="N15">
        <v>0</v>
      </c>
      <c r="O15">
        <v>229400</v>
      </c>
      <c r="P15">
        <v>5100</v>
      </c>
      <c r="Q15">
        <v>0</v>
      </c>
      <c r="R15">
        <v>64.400000000000006</v>
      </c>
      <c r="S15">
        <v>1.5</v>
      </c>
      <c r="T15">
        <v>0</v>
      </c>
      <c r="U15">
        <v>4831</v>
      </c>
      <c r="V15">
        <v>76</v>
      </c>
      <c r="W15">
        <v>0</v>
      </c>
      <c r="X15">
        <v>259.3</v>
      </c>
      <c r="Y15">
        <v>6.5</v>
      </c>
      <c r="Z15">
        <v>0</v>
      </c>
      <c r="AA15">
        <v>105.5</v>
      </c>
      <c r="AB15">
        <v>6</v>
      </c>
      <c r="AC15">
        <v>0</v>
      </c>
      <c r="AD15">
        <v>3433</v>
      </c>
      <c r="AE15">
        <v>83</v>
      </c>
      <c r="AF15">
        <v>0</v>
      </c>
      <c r="AG15">
        <v>30.4</v>
      </c>
      <c r="AH15">
        <v>1.4</v>
      </c>
      <c r="AI15">
        <v>0</v>
      </c>
      <c r="AJ15">
        <v>57.2</v>
      </c>
      <c r="AK15">
        <v>4.0999999999999996</v>
      </c>
      <c r="AL15">
        <v>0</v>
      </c>
      <c r="AM15"/>
      <c r="AN15"/>
      <c r="AO15">
        <v>0</v>
      </c>
      <c r="AP15">
        <v>17.36</v>
      </c>
      <c r="AQ15">
        <v>0.78</v>
      </c>
      <c r="AR15">
        <v>0</v>
      </c>
      <c r="AS15">
        <v>1.56</v>
      </c>
      <c r="AT15">
        <v>0.16</v>
      </c>
      <c r="AU15">
        <v>0</v>
      </c>
      <c r="AV15">
        <v>68.7</v>
      </c>
      <c r="AW15">
        <v>2.2999999999999998</v>
      </c>
      <c r="AX15">
        <v>0</v>
      </c>
      <c r="AY15">
        <v>26.21</v>
      </c>
      <c r="AZ15">
        <v>0.62</v>
      </c>
      <c r="BA15">
        <v>0</v>
      </c>
      <c r="BB15">
        <v>29.5</v>
      </c>
      <c r="BC15">
        <v>1.1000000000000001</v>
      </c>
      <c r="BD15">
        <v>0</v>
      </c>
      <c r="BE15">
        <v>15.28</v>
      </c>
      <c r="BF15">
        <v>0.4</v>
      </c>
      <c r="BG15">
        <v>0</v>
      </c>
      <c r="BH15"/>
      <c r="BI15"/>
      <c r="BJ15">
        <v>0</v>
      </c>
      <c r="BK15">
        <v>36.4</v>
      </c>
      <c r="BL15">
        <v>3.2</v>
      </c>
      <c r="BM15">
        <v>0</v>
      </c>
      <c r="BN15">
        <v>20.18</v>
      </c>
      <c r="BO15">
        <v>0.56999999999999995</v>
      </c>
      <c r="BP15">
        <v>0</v>
      </c>
      <c r="BQ15">
        <v>63.5</v>
      </c>
      <c r="BR15">
        <v>1.7</v>
      </c>
      <c r="BS15">
        <v>0</v>
      </c>
      <c r="BT15">
        <v>8.9499999999999993</v>
      </c>
      <c r="BU15">
        <v>0.3</v>
      </c>
      <c r="BV15">
        <v>0</v>
      </c>
      <c r="BW15">
        <v>37</v>
      </c>
      <c r="BX15">
        <v>1.1000000000000001</v>
      </c>
      <c r="BY15">
        <v>0</v>
      </c>
      <c r="BZ15">
        <v>6.6</v>
      </c>
      <c r="CA15">
        <v>0.5</v>
      </c>
      <c r="CB15">
        <v>0</v>
      </c>
      <c r="CC15">
        <v>1.64</v>
      </c>
      <c r="CD15">
        <v>0.14000000000000001</v>
      </c>
      <c r="CE15">
        <v>0</v>
      </c>
      <c r="CF15">
        <v>5.27</v>
      </c>
      <c r="CG15">
        <v>0.4</v>
      </c>
      <c r="CH15">
        <v>0</v>
      </c>
      <c r="CI15">
        <v>0.80400000000000005</v>
      </c>
      <c r="CJ15">
        <v>6.8000000000000005E-2</v>
      </c>
      <c r="CK15">
        <v>0</v>
      </c>
      <c r="CL15">
        <v>4.57</v>
      </c>
      <c r="CM15">
        <v>0.28999999999999998</v>
      </c>
      <c r="CN15">
        <v>0</v>
      </c>
      <c r="CO15">
        <v>0.95799999999999996</v>
      </c>
      <c r="CP15">
        <v>7.9000000000000001E-2</v>
      </c>
      <c r="CQ15">
        <v>0</v>
      </c>
      <c r="CR15">
        <v>2.59</v>
      </c>
      <c r="CS15">
        <v>0.21</v>
      </c>
      <c r="CT15">
        <v>0</v>
      </c>
      <c r="CU15">
        <v>0.35499999999999998</v>
      </c>
      <c r="CV15">
        <v>5.3999999999999999E-2</v>
      </c>
      <c r="CW15">
        <v>0</v>
      </c>
      <c r="CX15">
        <v>2.77</v>
      </c>
      <c r="CY15">
        <v>0.32</v>
      </c>
      <c r="CZ15">
        <v>0</v>
      </c>
      <c r="DA15">
        <v>0.38700000000000001</v>
      </c>
      <c r="DB15">
        <v>0.04</v>
      </c>
      <c r="DC15">
        <v>0</v>
      </c>
      <c r="DD15">
        <v>1.85</v>
      </c>
      <c r="DE15">
        <v>0.16</v>
      </c>
      <c r="DF15">
        <v>0</v>
      </c>
      <c r="DG15">
        <v>0.34200000000000003</v>
      </c>
      <c r="DH15">
        <v>4.4999999999999998E-2</v>
      </c>
      <c r="DI15">
        <v>0</v>
      </c>
      <c r="DJ15">
        <v>1.44</v>
      </c>
      <c r="DK15">
        <v>0.13</v>
      </c>
      <c r="DL15">
        <v>0</v>
      </c>
      <c r="DM15">
        <v>0.115</v>
      </c>
      <c r="DN15">
        <v>2.7E-2</v>
      </c>
      <c r="DO15">
        <v>0</v>
      </c>
      <c r="DP15">
        <v>2.1000000000000001E-2</v>
      </c>
      <c r="DQ15">
        <v>1.4E-2</v>
      </c>
      <c r="DR15">
        <v>0</v>
      </c>
    </row>
    <row r="16" spans="1:122" x14ac:dyDescent="0.3">
      <c r="A16" t="s">
        <v>191</v>
      </c>
      <c r="B16" t="s">
        <v>203</v>
      </c>
      <c r="C16">
        <v>114.1</v>
      </c>
      <c r="D16">
        <v>9</v>
      </c>
      <c r="E16">
        <v>0</v>
      </c>
      <c r="F16">
        <v>4.5999999999999996</v>
      </c>
      <c r="G16">
        <v>1.7</v>
      </c>
      <c r="H16">
        <v>0</v>
      </c>
      <c r="I16">
        <v>60600</v>
      </c>
      <c r="J16">
        <v>2000</v>
      </c>
      <c r="K16">
        <v>0</v>
      </c>
      <c r="L16">
        <v>56800</v>
      </c>
      <c r="M16">
        <v>2200</v>
      </c>
      <c r="N16">
        <v>0</v>
      </c>
      <c r="O16">
        <v>208500</v>
      </c>
      <c r="P16">
        <v>6700</v>
      </c>
      <c r="Q16">
        <v>0</v>
      </c>
      <c r="R16">
        <v>76.2</v>
      </c>
      <c r="S16">
        <v>2.2000000000000002</v>
      </c>
      <c r="T16">
        <v>0</v>
      </c>
      <c r="U16">
        <v>8010</v>
      </c>
      <c r="V16">
        <v>230</v>
      </c>
      <c r="W16">
        <v>0</v>
      </c>
      <c r="X16">
        <v>369</v>
      </c>
      <c r="Y16">
        <v>14</v>
      </c>
      <c r="Z16">
        <v>0</v>
      </c>
      <c r="AA16">
        <v>202</v>
      </c>
      <c r="AB16">
        <v>12</v>
      </c>
      <c r="AC16">
        <v>0</v>
      </c>
      <c r="AD16">
        <v>3157</v>
      </c>
      <c r="AE16">
        <v>85</v>
      </c>
      <c r="AF16">
        <v>0</v>
      </c>
      <c r="AG16">
        <v>30.3</v>
      </c>
      <c r="AH16">
        <v>1.2</v>
      </c>
      <c r="AI16">
        <v>0</v>
      </c>
      <c r="AJ16">
        <v>54.6</v>
      </c>
      <c r="AK16">
        <v>5</v>
      </c>
      <c r="AL16">
        <v>0</v>
      </c>
      <c r="AM16">
        <v>1.72</v>
      </c>
      <c r="AN16">
        <v>0.66</v>
      </c>
      <c r="AO16">
        <v>0</v>
      </c>
      <c r="AP16">
        <v>26.4</v>
      </c>
      <c r="AQ16">
        <v>1.9</v>
      </c>
      <c r="AR16">
        <v>0</v>
      </c>
      <c r="AS16">
        <v>3.95</v>
      </c>
      <c r="AT16">
        <v>0.56000000000000005</v>
      </c>
      <c r="AU16">
        <v>0</v>
      </c>
      <c r="AV16">
        <v>249</v>
      </c>
      <c r="AW16">
        <v>11</v>
      </c>
      <c r="AX16">
        <v>0</v>
      </c>
      <c r="AY16">
        <v>36.9</v>
      </c>
      <c r="AZ16">
        <v>1.5</v>
      </c>
      <c r="BA16">
        <v>0</v>
      </c>
      <c r="BB16">
        <v>62.1</v>
      </c>
      <c r="BC16">
        <v>1.9</v>
      </c>
      <c r="BD16">
        <v>0</v>
      </c>
      <c r="BE16">
        <v>18.75</v>
      </c>
      <c r="BF16">
        <v>0.89</v>
      </c>
      <c r="BG16">
        <v>0</v>
      </c>
      <c r="BH16"/>
      <c r="BI16"/>
      <c r="BJ16">
        <v>0</v>
      </c>
      <c r="BK16">
        <v>319</v>
      </c>
      <c r="BL16">
        <v>20</v>
      </c>
      <c r="BM16">
        <v>0</v>
      </c>
      <c r="BN16">
        <v>24</v>
      </c>
      <c r="BO16">
        <v>1.8</v>
      </c>
      <c r="BP16">
        <v>0</v>
      </c>
      <c r="BQ16">
        <v>75.599999999999994</v>
      </c>
      <c r="BR16">
        <v>3.2</v>
      </c>
      <c r="BS16">
        <v>0</v>
      </c>
      <c r="BT16">
        <v>11.41</v>
      </c>
      <c r="BU16">
        <v>0.57999999999999996</v>
      </c>
      <c r="BV16">
        <v>0</v>
      </c>
      <c r="BW16">
        <v>50.7</v>
      </c>
      <c r="BX16">
        <v>3.1</v>
      </c>
      <c r="BY16">
        <v>0</v>
      </c>
      <c r="BZ16">
        <v>10.18</v>
      </c>
      <c r="CA16">
        <v>0.99</v>
      </c>
      <c r="CB16">
        <v>0</v>
      </c>
      <c r="CC16">
        <v>3.1</v>
      </c>
      <c r="CD16">
        <v>0.3</v>
      </c>
      <c r="CE16">
        <v>0</v>
      </c>
      <c r="CF16">
        <v>8.9600000000000009</v>
      </c>
      <c r="CG16">
        <v>0.97</v>
      </c>
      <c r="CH16">
        <v>0</v>
      </c>
      <c r="CI16">
        <v>1.1399999999999999</v>
      </c>
      <c r="CJ16">
        <v>0.12</v>
      </c>
      <c r="CK16">
        <v>0</v>
      </c>
      <c r="CL16">
        <v>6.56</v>
      </c>
      <c r="CM16">
        <v>0.54</v>
      </c>
      <c r="CN16">
        <v>0</v>
      </c>
      <c r="CO16">
        <v>1.34</v>
      </c>
      <c r="CP16">
        <v>0.13</v>
      </c>
      <c r="CQ16">
        <v>0</v>
      </c>
      <c r="CR16">
        <v>4.05</v>
      </c>
      <c r="CS16">
        <v>0.34</v>
      </c>
      <c r="CT16">
        <v>0</v>
      </c>
      <c r="CU16">
        <v>0.622</v>
      </c>
      <c r="CV16">
        <v>9.7000000000000003E-2</v>
      </c>
      <c r="CW16">
        <v>0</v>
      </c>
      <c r="CX16">
        <v>3.83</v>
      </c>
      <c r="CY16">
        <v>0.56000000000000005</v>
      </c>
      <c r="CZ16">
        <v>0</v>
      </c>
      <c r="DA16">
        <v>0.56399999999999995</v>
      </c>
      <c r="DB16">
        <v>8.5000000000000006E-2</v>
      </c>
      <c r="DC16">
        <v>0</v>
      </c>
      <c r="DD16">
        <v>3.41</v>
      </c>
      <c r="DE16">
        <v>0.43</v>
      </c>
      <c r="DF16">
        <v>0</v>
      </c>
      <c r="DG16">
        <v>0.92400000000000004</v>
      </c>
      <c r="DH16">
        <v>9.6000000000000002E-2</v>
      </c>
      <c r="DI16">
        <v>0</v>
      </c>
      <c r="DJ16">
        <v>3.45</v>
      </c>
      <c r="DK16">
        <v>0.74</v>
      </c>
      <c r="DL16">
        <v>0</v>
      </c>
      <c r="DM16">
        <v>0.34200000000000003</v>
      </c>
      <c r="DN16">
        <v>0.09</v>
      </c>
      <c r="DO16">
        <v>0</v>
      </c>
      <c r="DP16">
        <v>0.15</v>
      </c>
      <c r="DQ16">
        <v>0.12</v>
      </c>
      <c r="DR16">
        <v>0</v>
      </c>
    </row>
    <row r="17" spans="1:122" x14ac:dyDescent="0.3">
      <c r="A17" t="s">
        <v>28</v>
      </c>
      <c r="B17" t="s">
        <v>203</v>
      </c>
      <c r="C17">
        <v>42.9</v>
      </c>
      <c r="D17">
        <v>1.9</v>
      </c>
      <c r="E17">
        <v>0</v>
      </c>
      <c r="F17">
        <v>3.01</v>
      </c>
      <c r="G17">
        <v>0.72</v>
      </c>
      <c r="H17">
        <v>0</v>
      </c>
      <c r="I17">
        <v>68500</v>
      </c>
      <c r="J17">
        <v>1300</v>
      </c>
      <c r="K17">
        <v>0</v>
      </c>
      <c r="L17">
        <v>42270</v>
      </c>
      <c r="M17">
        <v>810</v>
      </c>
      <c r="N17">
        <v>0</v>
      </c>
      <c r="O17">
        <v>225200</v>
      </c>
      <c r="P17">
        <v>4000</v>
      </c>
      <c r="Q17">
        <v>0</v>
      </c>
      <c r="R17">
        <v>61.6</v>
      </c>
      <c r="S17">
        <v>1.4</v>
      </c>
      <c r="T17">
        <v>0</v>
      </c>
      <c r="U17">
        <v>6101</v>
      </c>
      <c r="V17">
        <v>98</v>
      </c>
      <c r="W17">
        <v>0</v>
      </c>
      <c r="X17">
        <v>278.2</v>
      </c>
      <c r="Y17">
        <v>6.3</v>
      </c>
      <c r="Z17">
        <v>0</v>
      </c>
      <c r="AA17">
        <v>151.5</v>
      </c>
      <c r="AB17">
        <v>6.5</v>
      </c>
      <c r="AC17">
        <v>0</v>
      </c>
      <c r="AD17">
        <v>3342</v>
      </c>
      <c r="AE17">
        <v>76</v>
      </c>
      <c r="AF17">
        <v>0</v>
      </c>
      <c r="AG17">
        <v>31</v>
      </c>
      <c r="AH17">
        <v>1.1000000000000001</v>
      </c>
      <c r="AI17">
        <v>0</v>
      </c>
      <c r="AJ17">
        <v>45.8</v>
      </c>
      <c r="AK17">
        <v>3.1</v>
      </c>
      <c r="AL17">
        <v>0</v>
      </c>
      <c r="AM17">
        <v>1.34</v>
      </c>
      <c r="AN17">
        <v>0.47</v>
      </c>
      <c r="AO17">
        <v>0</v>
      </c>
      <c r="AP17">
        <v>19.899999999999999</v>
      </c>
      <c r="AQ17">
        <v>1.1000000000000001</v>
      </c>
      <c r="AR17">
        <v>0</v>
      </c>
      <c r="AS17">
        <v>2.1800000000000002</v>
      </c>
      <c r="AT17">
        <v>0.24</v>
      </c>
      <c r="AU17">
        <v>0</v>
      </c>
      <c r="AV17">
        <v>114.4</v>
      </c>
      <c r="AW17">
        <v>3.5</v>
      </c>
      <c r="AX17">
        <v>0</v>
      </c>
      <c r="AY17">
        <v>31.82</v>
      </c>
      <c r="AZ17">
        <v>0.85</v>
      </c>
      <c r="BA17">
        <v>0</v>
      </c>
      <c r="BB17">
        <v>30</v>
      </c>
      <c r="BC17">
        <v>1.1000000000000001</v>
      </c>
      <c r="BD17">
        <v>0</v>
      </c>
      <c r="BE17">
        <v>17.559999999999999</v>
      </c>
      <c r="BF17">
        <v>0.45</v>
      </c>
      <c r="BG17">
        <v>0</v>
      </c>
      <c r="BH17"/>
      <c r="BI17"/>
      <c r="BJ17">
        <v>0</v>
      </c>
      <c r="BK17">
        <v>117.4</v>
      </c>
      <c r="BL17">
        <v>5.6</v>
      </c>
      <c r="BM17">
        <v>0</v>
      </c>
      <c r="BN17">
        <v>20.170000000000002</v>
      </c>
      <c r="BO17">
        <v>0.5</v>
      </c>
      <c r="BP17">
        <v>0</v>
      </c>
      <c r="BQ17">
        <v>65.5</v>
      </c>
      <c r="BR17">
        <v>1.9</v>
      </c>
      <c r="BS17">
        <v>0</v>
      </c>
      <c r="BT17">
        <v>9.75</v>
      </c>
      <c r="BU17">
        <v>0.28000000000000003</v>
      </c>
      <c r="BV17">
        <v>0</v>
      </c>
      <c r="BW17">
        <v>41.1</v>
      </c>
      <c r="BX17">
        <v>1.5</v>
      </c>
      <c r="BY17">
        <v>0</v>
      </c>
      <c r="BZ17">
        <v>8.06</v>
      </c>
      <c r="CA17">
        <v>0.52</v>
      </c>
      <c r="CB17">
        <v>0</v>
      </c>
      <c r="CC17">
        <v>2.13</v>
      </c>
      <c r="CD17">
        <v>0.18</v>
      </c>
      <c r="CE17">
        <v>0</v>
      </c>
      <c r="CF17">
        <v>6.83</v>
      </c>
      <c r="CG17">
        <v>0.63</v>
      </c>
      <c r="CH17">
        <v>0</v>
      </c>
      <c r="CI17">
        <v>0.99</v>
      </c>
      <c r="CJ17">
        <v>0.1</v>
      </c>
      <c r="CK17">
        <v>0</v>
      </c>
      <c r="CL17">
        <v>5.48</v>
      </c>
      <c r="CM17">
        <v>0.44</v>
      </c>
      <c r="CN17">
        <v>0</v>
      </c>
      <c r="CO17">
        <v>1.17</v>
      </c>
      <c r="CP17">
        <v>0.09</v>
      </c>
      <c r="CQ17">
        <v>0</v>
      </c>
      <c r="CR17">
        <v>3.35</v>
      </c>
      <c r="CS17">
        <v>0.28000000000000003</v>
      </c>
      <c r="CT17">
        <v>0</v>
      </c>
      <c r="CU17">
        <v>0.45900000000000002</v>
      </c>
      <c r="CV17">
        <v>5.0999999999999997E-2</v>
      </c>
      <c r="CW17">
        <v>0</v>
      </c>
      <c r="CX17">
        <v>3.55</v>
      </c>
      <c r="CY17">
        <v>0.49</v>
      </c>
      <c r="CZ17">
        <v>0</v>
      </c>
      <c r="DA17">
        <v>0.46200000000000002</v>
      </c>
      <c r="DB17">
        <v>5.2999999999999999E-2</v>
      </c>
      <c r="DC17">
        <v>0</v>
      </c>
      <c r="DD17">
        <v>2.04</v>
      </c>
      <c r="DE17">
        <v>0.15</v>
      </c>
      <c r="DF17">
        <v>0</v>
      </c>
      <c r="DG17">
        <v>0.45900000000000002</v>
      </c>
      <c r="DH17">
        <v>5.0999999999999997E-2</v>
      </c>
      <c r="DI17">
        <v>0</v>
      </c>
      <c r="DJ17">
        <v>2.15</v>
      </c>
      <c r="DK17">
        <v>0.21</v>
      </c>
      <c r="DL17">
        <v>0</v>
      </c>
      <c r="DM17">
        <v>0.13400000000000001</v>
      </c>
      <c r="DN17">
        <v>3.7999999999999999E-2</v>
      </c>
      <c r="DO17">
        <v>0</v>
      </c>
      <c r="DP17">
        <v>6.4000000000000001E-2</v>
      </c>
      <c r="DQ17">
        <v>2.9000000000000001E-2</v>
      </c>
      <c r="DR17">
        <v>0</v>
      </c>
    </row>
    <row r="18" spans="1:122" x14ac:dyDescent="0.3">
      <c r="A18" t="s">
        <v>29</v>
      </c>
      <c r="B18" t="s">
        <v>203</v>
      </c>
      <c r="C18">
        <v>86.4</v>
      </c>
      <c r="D18">
        <v>3.4</v>
      </c>
      <c r="E18">
        <v>0</v>
      </c>
      <c r="F18">
        <v>2.42</v>
      </c>
      <c r="G18">
        <v>0.9</v>
      </c>
      <c r="H18">
        <v>0</v>
      </c>
      <c r="I18">
        <v>69000</v>
      </c>
      <c r="J18">
        <v>1700</v>
      </c>
      <c r="K18">
        <v>0</v>
      </c>
      <c r="L18">
        <v>41680</v>
      </c>
      <c r="M18">
        <v>840</v>
      </c>
      <c r="N18">
        <v>0</v>
      </c>
      <c r="O18">
        <v>221100</v>
      </c>
      <c r="P18">
        <v>5700</v>
      </c>
      <c r="Q18">
        <v>0</v>
      </c>
      <c r="R18">
        <v>64.599999999999994</v>
      </c>
      <c r="S18">
        <v>1.6</v>
      </c>
      <c r="T18">
        <v>0</v>
      </c>
      <c r="U18">
        <v>5380</v>
      </c>
      <c r="V18">
        <v>120</v>
      </c>
      <c r="W18">
        <v>0</v>
      </c>
      <c r="X18">
        <v>286.5</v>
      </c>
      <c r="Y18">
        <v>7.5</v>
      </c>
      <c r="Z18">
        <v>0</v>
      </c>
      <c r="AA18">
        <v>187</v>
      </c>
      <c r="AB18">
        <v>11</v>
      </c>
      <c r="AC18">
        <v>0</v>
      </c>
      <c r="AD18">
        <v>3308</v>
      </c>
      <c r="AE18">
        <v>71</v>
      </c>
      <c r="AF18">
        <v>0</v>
      </c>
      <c r="AG18">
        <v>31.5</v>
      </c>
      <c r="AH18">
        <v>1.4</v>
      </c>
      <c r="AI18">
        <v>0</v>
      </c>
      <c r="AJ18">
        <v>57.5</v>
      </c>
      <c r="AK18">
        <v>3.6</v>
      </c>
      <c r="AL18">
        <v>0</v>
      </c>
      <c r="AM18">
        <v>1.73</v>
      </c>
      <c r="AN18">
        <v>0.6</v>
      </c>
      <c r="AO18">
        <v>0</v>
      </c>
      <c r="AP18">
        <v>20.5</v>
      </c>
      <c r="AQ18">
        <v>1.4</v>
      </c>
      <c r="AR18">
        <v>0</v>
      </c>
      <c r="AS18">
        <v>2.41</v>
      </c>
      <c r="AT18">
        <v>0.26</v>
      </c>
      <c r="AU18">
        <v>0</v>
      </c>
      <c r="AV18">
        <v>114.4</v>
      </c>
      <c r="AW18">
        <v>4.0999999999999996</v>
      </c>
      <c r="AX18">
        <v>0</v>
      </c>
      <c r="AY18">
        <v>25.4</v>
      </c>
      <c r="AZ18">
        <v>1</v>
      </c>
      <c r="BA18">
        <v>0</v>
      </c>
      <c r="BB18">
        <v>26.4</v>
      </c>
      <c r="BC18">
        <v>1.1000000000000001</v>
      </c>
      <c r="BD18">
        <v>0</v>
      </c>
      <c r="BE18">
        <v>13.23</v>
      </c>
      <c r="BF18">
        <v>0.53</v>
      </c>
      <c r="BG18">
        <v>0</v>
      </c>
      <c r="BH18"/>
      <c r="BI18"/>
      <c r="BJ18">
        <v>0</v>
      </c>
      <c r="BK18">
        <v>94.8</v>
      </c>
      <c r="BL18">
        <v>6.6</v>
      </c>
      <c r="BM18">
        <v>0</v>
      </c>
      <c r="BN18">
        <v>15.1</v>
      </c>
      <c r="BO18">
        <v>0.74</v>
      </c>
      <c r="BP18">
        <v>0</v>
      </c>
      <c r="BQ18">
        <v>50.3</v>
      </c>
      <c r="BR18">
        <v>2.2000000000000002</v>
      </c>
      <c r="BS18">
        <v>0</v>
      </c>
      <c r="BT18">
        <v>7.5</v>
      </c>
      <c r="BU18">
        <v>0.38</v>
      </c>
      <c r="BV18">
        <v>0</v>
      </c>
      <c r="BW18">
        <v>33.700000000000003</v>
      </c>
      <c r="BX18">
        <v>1.3</v>
      </c>
      <c r="BY18">
        <v>0</v>
      </c>
      <c r="BZ18">
        <v>6.7</v>
      </c>
      <c r="CA18">
        <v>0.65</v>
      </c>
      <c r="CB18">
        <v>0</v>
      </c>
      <c r="CC18">
        <v>1.71</v>
      </c>
      <c r="CD18">
        <v>0.18</v>
      </c>
      <c r="CE18">
        <v>0</v>
      </c>
      <c r="CF18">
        <v>6.02</v>
      </c>
      <c r="CG18">
        <v>0.67</v>
      </c>
      <c r="CH18">
        <v>0</v>
      </c>
      <c r="CI18">
        <v>0.71399999999999997</v>
      </c>
      <c r="CJ18">
        <v>5.8000000000000003E-2</v>
      </c>
      <c r="CK18">
        <v>0</v>
      </c>
      <c r="CL18">
        <v>4.59</v>
      </c>
      <c r="CM18">
        <v>0.42</v>
      </c>
      <c r="CN18">
        <v>0</v>
      </c>
      <c r="CO18">
        <v>0.98</v>
      </c>
      <c r="CP18">
        <v>0.1</v>
      </c>
      <c r="CQ18">
        <v>0</v>
      </c>
      <c r="CR18">
        <v>2.72</v>
      </c>
      <c r="CS18">
        <v>0.28999999999999998</v>
      </c>
      <c r="CT18">
        <v>0</v>
      </c>
      <c r="CU18">
        <v>0.40600000000000003</v>
      </c>
      <c r="CV18">
        <v>5.1999999999999998E-2</v>
      </c>
      <c r="CW18">
        <v>0</v>
      </c>
      <c r="CX18">
        <v>2.82</v>
      </c>
      <c r="CY18">
        <v>0.48</v>
      </c>
      <c r="CZ18">
        <v>0</v>
      </c>
      <c r="DA18">
        <v>0.41399999999999998</v>
      </c>
      <c r="DB18">
        <v>5.5E-2</v>
      </c>
      <c r="DC18">
        <v>0</v>
      </c>
      <c r="DD18">
        <v>1.68</v>
      </c>
      <c r="DE18">
        <v>0.22</v>
      </c>
      <c r="DF18">
        <v>0</v>
      </c>
      <c r="DG18">
        <v>0.34</v>
      </c>
      <c r="DH18">
        <v>7.0000000000000007E-2</v>
      </c>
      <c r="DI18">
        <v>0</v>
      </c>
      <c r="DJ18">
        <v>2.04</v>
      </c>
      <c r="DK18">
        <v>0.19</v>
      </c>
      <c r="DL18">
        <v>0</v>
      </c>
      <c r="DM18">
        <v>0.13100000000000001</v>
      </c>
      <c r="DN18">
        <v>3.7999999999999999E-2</v>
      </c>
      <c r="DO18">
        <v>0</v>
      </c>
      <c r="DP18">
        <v>3.5000000000000003E-2</v>
      </c>
      <c r="DQ18">
        <v>1.7999999999999999E-2</v>
      </c>
      <c r="DR18">
        <v>0</v>
      </c>
    </row>
    <row r="19" spans="1:122" x14ac:dyDescent="0.3">
      <c r="A19" t="s">
        <v>12</v>
      </c>
      <c r="B19" t="s">
        <v>203</v>
      </c>
      <c r="C19">
        <v>57.5</v>
      </c>
      <c r="D19">
        <v>2.4</v>
      </c>
      <c r="E19">
        <v>0</v>
      </c>
      <c r="F19">
        <v>3.7</v>
      </c>
      <c r="G19">
        <v>1.1000000000000001</v>
      </c>
      <c r="H19">
        <v>0</v>
      </c>
      <c r="I19">
        <v>68000</v>
      </c>
      <c r="J19">
        <v>1600</v>
      </c>
      <c r="K19">
        <v>0</v>
      </c>
      <c r="L19">
        <v>42200</v>
      </c>
      <c r="M19">
        <v>980</v>
      </c>
      <c r="N19">
        <v>0</v>
      </c>
      <c r="O19">
        <v>222600</v>
      </c>
      <c r="P19">
        <v>4500</v>
      </c>
      <c r="Q19">
        <v>0</v>
      </c>
      <c r="R19">
        <v>60</v>
      </c>
      <c r="S19">
        <v>1</v>
      </c>
      <c r="T19">
        <v>0</v>
      </c>
      <c r="U19">
        <v>6790</v>
      </c>
      <c r="V19">
        <v>180</v>
      </c>
      <c r="W19">
        <v>0</v>
      </c>
      <c r="X19">
        <v>270.3</v>
      </c>
      <c r="Y19">
        <v>5.8</v>
      </c>
      <c r="Z19">
        <v>0</v>
      </c>
      <c r="AA19">
        <v>245</v>
      </c>
      <c r="AB19">
        <v>20</v>
      </c>
      <c r="AC19">
        <v>0</v>
      </c>
      <c r="AD19">
        <v>3412</v>
      </c>
      <c r="AE19">
        <v>76</v>
      </c>
      <c r="AF19">
        <v>0</v>
      </c>
      <c r="AG19">
        <v>32.799999999999997</v>
      </c>
      <c r="AH19">
        <v>1.1000000000000001</v>
      </c>
      <c r="AI19">
        <v>0</v>
      </c>
      <c r="AJ19">
        <v>50.9</v>
      </c>
      <c r="AK19">
        <v>2.5</v>
      </c>
      <c r="AL19">
        <v>0</v>
      </c>
      <c r="AM19">
        <v>0.91</v>
      </c>
      <c r="AN19">
        <v>0.56000000000000005</v>
      </c>
      <c r="AO19">
        <v>0</v>
      </c>
      <c r="AP19">
        <v>18.809999999999999</v>
      </c>
      <c r="AQ19">
        <v>0.87</v>
      </c>
      <c r="AR19">
        <v>0</v>
      </c>
      <c r="AS19">
        <v>2.0499999999999998</v>
      </c>
      <c r="AT19">
        <v>0.25</v>
      </c>
      <c r="AU19">
        <v>0</v>
      </c>
      <c r="AV19">
        <v>106.8</v>
      </c>
      <c r="AW19">
        <v>3.3</v>
      </c>
      <c r="AX19">
        <v>0</v>
      </c>
      <c r="AY19">
        <v>28.79</v>
      </c>
      <c r="AZ19">
        <v>0.83</v>
      </c>
      <c r="BA19">
        <v>0</v>
      </c>
      <c r="BB19">
        <v>31.4</v>
      </c>
      <c r="BC19">
        <v>1.4</v>
      </c>
      <c r="BD19">
        <v>0</v>
      </c>
      <c r="BE19">
        <v>15.14</v>
      </c>
      <c r="BF19">
        <v>0.44</v>
      </c>
      <c r="BG19">
        <v>0</v>
      </c>
      <c r="BH19"/>
      <c r="BI19"/>
      <c r="BJ19">
        <v>0</v>
      </c>
      <c r="BK19">
        <v>107.8</v>
      </c>
      <c r="BL19">
        <v>5.0999999999999996</v>
      </c>
      <c r="BM19">
        <v>0</v>
      </c>
      <c r="BN19">
        <v>16.47</v>
      </c>
      <c r="BO19">
        <v>0.53</v>
      </c>
      <c r="BP19">
        <v>0</v>
      </c>
      <c r="BQ19">
        <v>53.7</v>
      </c>
      <c r="BR19">
        <v>1.4</v>
      </c>
      <c r="BS19">
        <v>0</v>
      </c>
      <c r="BT19">
        <v>8.1199999999999992</v>
      </c>
      <c r="BU19">
        <v>0.28000000000000003</v>
      </c>
      <c r="BV19">
        <v>0</v>
      </c>
      <c r="BW19">
        <v>36.700000000000003</v>
      </c>
      <c r="BX19">
        <v>1.4</v>
      </c>
      <c r="BY19">
        <v>0</v>
      </c>
      <c r="BZ19">
        <v>7.52</v>
      </c>
      <c r="CA19">
        <v>0.56000000000000005</v>
      </c>
      <c r="CB19">
        <v>0</v>
      </c>
      <c r="CC19">
        <v>1.93</v>
      </c>
      <c r="CD19">
        <v>0.16</v>
      </c>
      <c r="CE19">
        <v>0</v>
      </c>
      <c r="CF19">
        <v>6.78</v>
      </c>
      <c r="CG19">
        <v>0.53</v>
      </c>
      <c r="CH19">
        <v>0</v>
      </c>
      <c r="CI19">
        <v>0.83199999999999996</v>
      </c>
      <c r="CJ19">
        <v>8.2000000000000003E-2</v>
      </c>
      <c r="CK19">
        <v>0</v>
      </c>
      <c r="CL19">
        <v>5.1100000000000003</v>
      </c>
      <c r="CM19">
        <v>0.34</v>
      </c>
      <c r="CN19">
        <v>0</v>
      </c>
      <c r="CO19">
        <v>1.052</v>
      </c>
      <c r="CP19">
        <v>7.3999999999999996E-2</v>
      </c>
      <c r="CQ19">
        <v>0</v>
      </c>
      <c r="CR19">
        <v>2.81</v>
      </c>
      <c r="CS19">
        <v>0.22</v>
      </c>
      <c r="CT19">
        <v>0</v>
      </c>
      <c r="CU19">
        <v>0.4</v>
      </c>
      <c r="CV19">
        <v>4.2999999999999997E-2</v>
      </c>
      <c r="CW19">
        <v>0</v>
      </c>
      <c r="CX19">
        <v>2.95</v>
      </c>
      <c r="CY19">
        <v>0.35</v>
      </c>
      <c r="CZ19">
        <v>0</v>
      </c>
      <c r="DA19">
        <v>0.47</v>
      </c>
      <c r="DB19">
        <v>5.2999999999999999E-2</v>
      </c>
      <c r="DC19">
        <v>0</v>
      </c>
      <c r="DD19">
        <v>1.96</v>
      </c>
      <c r="DE19">
        <v>0.2</v>
      </c>
      <c r="DF19">
        <v>0</v>
      </c>
      <c r="DG19">
        <v>0.44600000000000001</v>
      </c>
      <c r="DH19">
        <v>7.6999999999999999E-2</v>
      </c>
      <c r="DI19">
        <v>0</v>
      </c>
      <c r="DJ19">
        <v>2.04</v>
      </c>
      <c r="DK19">
        <v>0.22</v>
      </c>
      <c r="DL19">
        <v>0</v>
      </c>
      <c r="DM19">
        <v>0.129</v>
      </c>
      <c r="DN19">
        <v>4.3999999999999997E-2</v>
      </c>
      <c r="DO19">
        <v>0</v>
      </c>
      <c r="DP19">
        <v>0.08</v>
      </c>
      <c r="DQ19">
        <v>4.2999999999999997E-2</v>
      </c>
      <c r="DR19">
        <v>0</v>
      </c>
    </row>
    <row r="20" spans="1:122" x14ac:dyDescent="0.3">
      <c r="A20" t="s">
        <v>30</v>
      </c>
      <c r="B20" t="s">
        <v>203</v>
      </c>
      <c r="C20">
        <v>60</v>
      </c>
      <c r="D20">
        <v>1.8</v>
      </c>
      <c r="E20">
        <v>0</v>
      </c>
      <c r="F20">
        <v>2.7</v>
      </c>
      <c r="G20">
        <v>0.81</v>
      </c>
      <c r="H20">
        <v>0</v>
      </c>
      <c r="I20">
        <v>70100</v>
      </c>
      <c r="J20">
        <v>1500</v>
      </c>
      <c r="K20">
        <v>0</v>
      </c>
      <c r="L20">
        <v>44400</v>
      </c>
      <c r="M20">
        <v>1300</v>
      </c>
      <c r="N20">
        <v>0</v>
      </c>
      <c r="O20">
        <v>226000</v>
      </c>
      <c r="P20">
        <v>4900</v>
      </c>
      <c r="Q20">
        <v>0</v>
      </c>
      <c r="R20">
        <v>76.3</v>
      </c>
      <c r="S20">
        <v>2.6</v>
      </c>
      <c r="T20">
        <v>0</v>
      </c>
      <c r="U20">
        <v>6180</v>
      </c>
      <c r="V20">
        <v>180</v>
      </c>
      <c r="W20">
        <v>0</v>
      </c>
      <c r="X20">
        <v>303.5</v>
      </c>
      <c r="Y20">
        <v>6.6</v>
      </c>
      <c r="Z20">
        <v>0</v>
      </c>
      <c r="AA20">
        <v>129</v>
      </c>
      <c r="AB20">
        <v>6.5</v>
      </c>
      <c r="AC20">
        <v>0</v>
      </c>
      <c r="AD20">
        <v>3149</v>
      </c>
      <c r="AE20">
        <v>57</v>
      </c>
      <c r="AF20">
        <v>0</v>
      </c>
      <c r="AG20">
        <v>32.14</v>
      </c>
      <c r="AH20">
        <v>0.99</v>
      </c>
      <c r="AI20">
        <v>0</v>
      </c>
      <c r="AJ20">
        <v>60.3</v>
      </c>
      <c r="AK20">
        <v>3.5</v>
      </c>
      <c r="AL20">
        <v>0</v>
      </c>
      <c r="AM20">
        <v>3.31</v>
      </c>
      <c r="AN20">
        <v>0.62</v>
      </c>
      <c r="AO20">
        <v>0</v>
      </c>
      <c r="AP20">
        <v>19.59</v>
      </c>
      <c r="AQ20">
        <v>0.99</v>
      </c>
      <c r="AR20">
        <v>0</v>
      </c>
      <c r="AS20">
        <v>3.52</v>
      </c>
      <c r="AT20">
        <v>0.45</v>
      </c>
      <c r="AU20">
        <v>0</v>
      </c>
      <c r="AV20">
        <v>176</v>
      </c>
      <c r="AW20">
        <v>12</v>
      </c>
      <c r="AX20">
        <v>0</v>
      </c>
      <c r="AY20">
        <v>42.4</v>
      </c>
      <c r="AZ20">
        <v>1.5</v>
      </c>
      <c r="BA20">
        <v>0</v>
      </c>
      <c r="BB20">
        <v>36.1</v>
      </c>
      <c r="BC20">
        <v>2</v>
      </c>
      <c r="BD20">
        <v>0</v>
      </c>
      <c r="BE20">
        <v>15.71</v>
      </c>
      <c r="BF20">
        <v>0.6</v>
      </c>
      <c r="BG20">
        <v>0</v>
      </c>
      <c r="BH20"/>
      <c r="BI20"/>
      <c r="BJ20">
        <v>0</v>
      </c>
      <c r="BK20">
        <v>123.3</v>
      </c>
      <c r="BL20">
        <v>6.6</v>
      </c>
      <c r="BM20">
        <v>0</v>
      </c>
      <c r="BN20">
        <v>31.4</v>
      </c>
      <c r="BO20">
        <v>2</v>
      </c>
      <c r="BP20">
        <v>0</v>
      </c>
      <c r="BQ20">
        <v>97.1</v>
      </c>
      <c r="BR20">
        <v>5.0999999999999996</v>
      </c>
      <c r="BS20">
        <v>0</v>
      </c>
      <c r="BT20">
        <v>14.43</v>
      </c>
      <c r="BU20">
        <v>0.59</v>
      </c>
      <c r="BV20">
        <v>0</v>
      </c>
      <c r="BW20">
        <v>69.5</v>
      </c>
      <c r="BX20">
        <v>3.2</v>
      </c>
      <c r="BY20">
        <v>0</v>
      </c>
      <c r="BZ20">
        <v>15.3</v>
      </c>
      <c r="CA20">
        <v>1.1000000000000001</v>
      </c>
      <c r="CB20">
        <v>0</v>
      </c>
      <c r="CC20">
        <v>3.26</v>
      </c>
      <c r="CD20">
        <v>0.26</v>
      </c>
      <c r="CE20">
        <v>0</v>
      </c>
      <c r="CF20">
        <v>11.6</v>
      </c>
      <c r="CG20">
        <v>0.84</v>
      </c>
      <c r="CH20">
        <v>0</v>
      </c>
      <c r="CI20">
        <v>1.49</v>
      </c>
      <c r="CJ20">
        <v>0.1</v>
      </c>
      <c r="CK20">
        <v>0</v>
      </c>
      <c r="CL20">
        <v>8.48</v>
      </c>
      <c r="CM20">
        <v>0.51</v>
      </c>
      <c r="CN20">
        <v>0</v>
      </c>
      <c r="CO20">
        <v>1.68</v>
      </c>
      <c r="CP20">
        <v>0.12</v>
      </c>
      <c r="CQ20">
        <v>0</v>
      </c>
      <c r="CR20">
        <v>4.0999999999999996</v>
      </c>
      <c r="CS20">
        <v>0.3</v>
      </c>
      <c r="CT20">
        <v>0</v>
      </c>
      <c r="CU20">
        <v>0.59799999999999998</v>
      </c>
      <c r="CV20">
        <v>5.8000000000000003E-2</v>
      </c>
      <c r="CW20">
        <v>0</v>
      </c>
      <c r="CX20">
        <v>3.47</v>
      </c>
      <c r="CY20">
        <v>0.38</v>
      </c>
      <c r="CZ20">
        <v>0</v>
      </c>
      <c r="DA20">
        <v>0.57999999999999996</v>
      </c>
      <c r="DB20">
        <v>5.8999999999999997E-2</v>
      </c>
      <c r="DC20">
        <v>0</v>
      </c>
      <c r="DD20">
        <v>2.1800000000000002</v>
      </c>
      <c r="DE20">
        <v>0.27</v>
      </c>
      <c r="DF20">
        <v>0</v>
      </c>
      <c r="DG20">
        <v>0.433</v>
      </c>
      <c r="DH20">
        <v>5.2999999999999999E-2</v>
      </c>
      <c r="DI20">
        <v>0</v>
      </c>
      <c r="DJ20">
        <v>2.1800000000000002</v>
      </c>
      <c r="DK20">
        <v>0.25</v>
      </c>
      <c r="DL20">
        <v>0</v>
      </c>
      <c r="DM20">
        <v>0.439</v>
      </c>
      <c r="DN20">
        <v>9.0999999999999998E-2</v>
      </c>
      <c r="DO20">
        <v>0</v>
      </c>
      <c r="DP20">
        <v>0.17100000000000001</v>
      </c>
      <c r="DQ20">
        <v>6.5000000000000002E-2</v>
      </c>
      <c r="DR20">
        <v>0</v>
      </c>
    </row>
    <row r="21" spans="1:122" x14ac:dyDescent="0.3">
      <c r="A21" t="s">
        <v>31</v>
      </c>
      <c r="B21" t="s">
        <v>203</v>
      </c>
      <c r="C21">
        <v>74</v>
      </c>
      <c r="D21">
        <v>2.2999999999999998</v>
      </c>
      <c r="E21">
        <v>0</v>
      </c>
      <c r="F21">
        <v>2.27</v>
      </c>
      <c r="G21">
        <v>0.62</v>
      </c>
      <c r="H21">
        <v>0</v>
      </c>
      <c r="I21">
        <v>75500</v>
      </c>
      <c r="J21">
        <v>1600</v>
      </c>
      <c r="K21">
        <v>0</v>
      </c>
      <c r="L21">
        <v>34300</v>
      </c>
      <c r="M21">
        <v>1100</v>
      </c>
      <c r="N21">
        <v>0</v>
      </c>
      <c r="O21">
        <v>227400</v>
      </c>
      <c r="P21">
        <v>5100</v>
      </c>
      <c r="Q21">
        <v>0</v>
      </c>
      <c r="R21">
        <v>67</v>
      </c>
      <c r="S21">
        <v>1.6</v>
      </c>
      <c r="T21">
        <v>0</v>
      </c>
      <c r="U21">
        <v>4197</v>
      </c>
      <c r="V21">
        <v>92</v>
      </c>
      <c r="W21">
        <v>0</v>
      </c>
      <c r="X21">
        <v>255.5</v>
      </c>
      <c r="Y21">
        <v>7</v>
      </c>
      <c r="Z21">
        <v>0</v>
      </c>
      <c r="AA21">
        <v>119.3</v>
      </c>
      <c r="AB21">
        <v>6.2</v>
      </c>
      <c r="AC21">
        <v>0</v>
      </c>
      <c r="AD21">
        <v>3145</v>
      </c>
      <c r="AE21">
        <v>68</v>
      </c>
      <c r="AF21">
        <v>0</v>
      </c>
      <c r="AG21">
        <v>32</v>
      </c>
      <c r="AH21">
        <v>1.1000000000000001</v>
      </c>
      <c r="AI21">
        <v>0</v>
      </c>
      <c r="AJ21">
        <v>57</v>
      </c>
      <c r="AK21">
        <v>3.1</v>
      </c>
      <c r="AL21">
        <v>0</v>
      </c>
      <c r="AM21">
        <v>3.1</v>
      </c>
      <c r="AN21">
        <v>1.1000000000000001</v>
      </c>
      <c r="AO21">
        <v>0</v>
      </c>
      <c r="AP21">
        <v>15.03</v>
      </c>
      <c r="AQ21">
        <v>0.93</v>
      </c>
      <c r="AR21">
        <v>0</v>
      </c>
      <c r="AS21">
        <v>2.0499999999999998</v>
      </c>
      <c r="AT21">
        <v>0.36</v>
      </c>
      <c r="AU21">
        <v>0</v>
      </c>
      <c r="AV21">
        <v>95.3</v>
      </c>
      <c r="AW21">
        <v>9.8000000000000007</v>
      </c>
      <c r="AX21">
        <v>0</v>
      </c>
      <c r="AY21">
        <v>26.99</v>
      </c>
      <c r="AZ21">
        <v>0.81</v>
      </c>
      <c r="BA21">
        <v>0</v>
      </c>
      <c r="BB21">
        <v>18.149999999999999</v>
      </c>
      <c r="BC21">
        <v>0.72</v>
      </c>
      <c r="BD21">
        <v>0</v>
      </c>
      <c r="BE21">
        <v>10.82</v>
      </c>
      <c r="BF21">
        <v>0.51</v>
      </c>
      <c r="BG21">
        <v>0</v>
      </c>
      <c r="BH21">
        <v>4.8000000000000001E-2</v>
      </c>
      <c r="BI21">
        <v>3.7999999999999999E-2</v>
      </c>
      <c r="BJ21">
        <v>0</v>
      </c>
      <c r="BK21">
        <v>53.5</v>
      </c>
      <c r="BL21">
        <v>6.2</v>
      </c>
      <c r="BM21">
        <v>0</v>
      </c>
      <c r="BN21">
        <v>13.54</v>
      </c>
      <c r="BO21">
        <v>0.87</v>
      </c>
      <c r="BP21">
        <v>0</v>
      </c>
      <c r="BQ21">
        <v>47.2</v>
      </c>
      <c r="BR21">
        <v>2.6</v>
      </c>
      <c r="BS21">
        <v>0</v>
      </c>
      <c r="BT21">
        <v>7.58</v>
      </c>
      <c r="BU21">
        <v>0.51</v>
      </c>
      <c r="BV21">
        <v>0</v>
      </c>
      <c r="BW21">
        <v>37</v>
      </c>
      <c r="BX21">
        <v>2.5</v>
      </c>
      <c r="BY21">
        <v>0</v>
      </c>
      <c r="BZ21">
        <v>6.95</v>
      </c>
      <c r="CA21">
        <v>0.61</v>
      </c>
      <c r="CB21">
        <v>0</v>
      </c>
      <c r="CC21">
        <v>2.11</v>
      </c>
      <c r="CD21">
        <v>0.2</v>
      </c>
      <c r="CE21">
        <v>0</v>
      </c>
      <c r="CF21">
        <v>6.17</v>
      </c>
      <c r="CG21">
        <v>0.57999999999999996</v>
      </c>
      <c r="CH21">
        <v>0</v>
      </c>
      <c r="CI21">
        <v>0.84899999999999998</v>
      </c>
      <c r="CJ21">
        <v>9.9000000000000005E-2</v>
      </c>
      <c r="CK21">
        <v>0</v>
      </c>
      <c r="CL21">
        <v>4.68</v>
      </c>
      <c r="CM21">
        <v>0.34</v>
      </c>
      <c r="CN21">
        <v>0</v>
      </c>
      <c r="CO21">
        <v>0.90900000000000003</v>
      </c>
      <c r="CP21">
        <v>7.2999999999999995E-2</v>
      </c>
      <c r="CQ21">
        <v>0</v>
      </c>
      <c r="CR21">
        <v>2.44</v>
      </c>
      <c r="CS21">
        <v>0.19</v>
      </c>
      <c r="CT21">
        <v>0</v>
      </c>
      <c r="CU21">
        <v>0.35399999999999998</v>
      </c>
      <c r="CV21">
        <v>5.1999999999999998E-2</v>
      </c>
      <c r="CW21">
        <v>0</v>
      </c>
      <c r="CX21">
        <v>2.15</v>
      </c>
      <c r="CY21">
        <v>0.31</v>
      </c>
      <c r="CZ21">
        <v>0</v>
      </c>
      <c r="DA21">
        <v>0.39</v>
      </c>
      <c r="DB21">
        <v>6.3E-2</v>
      </c>
      <c r="DC21">
        <v>0</v>
      </c>
      <c r="DD21">
        <v>1.1599999999999999</v>
      </c>
      <c r="DE21">
        <v>0.15</v>
      </c>
      <c r="DF21">
        <v>0</v>
      </c>
      <c r="DG21">
        <v>0.216</v>
      </c>
      <c r="DH21">
        <v>0.03</v>
      </c>
      <c r="DI21">
        <v>0</v>
      </c>
      <c r="DJ21">
        <v>1.56</v>
      </c>
      <c r="DK21">
        <v>0.28999999999999998</v>
      </c>
      <c r="DL21">
        <v>0</v>
      </c>
      <c r="DM21">
        <v>0.30099999999999999</v>
      </c>
      <c r="DN21">
        <v>0.09</v>
      </c>
      <c r="DO21">
        <v>0</v>
      </c>
      <c r="DP21">
        <v>6.2E-2</v>
      </c>
      <c r="DQ21">
        <v>1.7999999999999999E-2</v>
      </c>
      <c r="DR21">
        <v>0</v>
      </c>
    </row>
    <row r="22" spans="1:122" x14ac:dyDescent="0.3">
      <c r="A22" t="s">
        <v>32</v>
      </c>
      <c r="B22" t="s">
        <v>203</v>
      </c>
      <c r="C22">
        <v>98.1</v>
      </c>
      <c r="D22">
        <v>3.7</v>
      </c>
      <c r="E22">
        <v>0</v>
      </c>
      <c r="F22">
        <v>1.83</v>
      </c>
      <c r="G22">
        <v>0.56999999999999995</v>
      </c>
      <c r="H22">
        <v>0</v>
      </c>
      <c r="I22">
        <v>74400</v>
      </c>
      <c r="J22">
        <v>1900</v>
      </c>
      <c r="K22">
        <v>0</v>
      </c>
      <c r="L22">
        <v>37340</v>
      </c>
      <c r="M22">
        <v>810</v>
      </c>
      <c r="N22">
        <v>0</v>
      </c>
      <c r="O22">
        <v>230200</v>
      </c>
      <c r="P22">
        <v>4300</v>
      </c>
      <c r="Q22">
        <v>0</v>
      </c>
      <c r="R22">
        <v>71.900000000000006</v>
      </c>
      <c r="S22">
        <v>1.8</v>
      </c>
      <c r="T22">
        <v>0</v>
      </c>
      <c r="U22">
        <v>5190</v>
      </c>
      <c r="V22">
        <v>110</v>
      </c>
      <c r="W22">
        <v>0</v>
      </c>
      <c r="X22">
        <v>287.2</v>
      </c>
      <c r="Y22">
        <v>6.8</v>
      </c>
      <c r="Z22">
        <v>0</v>
      </c>
      <c r="AA22">
        <v>130.80000000000001</v>
      </c>
      <c r="AB22">
        <v>8.3000000000000007</v>
      </c>
      <c r="AC22">
        <v>0</v>
      </c>
      <c r="AD22">
        <v>3260</v>
      </c>
      <c r="AE22">
        <v>60</v>
      </c>
      <c r="AF22">
        <v>0</v>
      </c>
      <c r="AG22">
        <v>33.4</v>
      </c>
      <c r="AH22">
        <v>1.8</v>
      </c>
      <c r="AI22">
        <v>0</v>
      </c>
      <c r="AJ22">
        <v>60.5</v>
      </c>
      <c r="AK22">
        <v>3.1</v>
      </c>
      <c r="AL22">
        <v>0</v>
      </c>
      <c r="AM22">
        <v>1.56</v>
      </c>
      <c r="AN22">
        <v>0.42</v>
      </c>
      <c r="AO22">
        <v>0</v>
      </c>
      <c r="AP22">
        <v>17.2</v>
      </c>
      <c r="AQ22">
        <v>1.1000000000000001</v>
      </c>
      <c r="AR22">
        <v>0</v>
      </c>
      <c r="AS22">
        <v>1.61</v>
      </c>
      <c r="AT22">
        <v>0.2</v>
      </c>
      <c r="AU22">
        <v>0</v>
      </c>
      <c r="AV22">
        <v>73.900000000000006</v>
      </c>
      <c r="AW22">
        <v>2.9</v>
      </c>
      <c r="AX22">
        <v>0</v>
      </c>
      <c r="AY22">
        <v>48.2</v>
      </c>
      <c r="AZ22">
        <v>1.1000000000000001</v>
      </c>
      <c r="BA22">
        <v>0</v>
      </c>
      <c r="BB22">
        <v>26.1</v>
      </c>
      <c r="BC22">
        <v>1.1000000000000001</v>
      </c>
      <c r="BD22">
        <v>0</v>
      </c>
      <c r="BE22">
        <v>13.89</v>
      </c>
      <c r="BF22">
        <v>0.53</v>
      </c>
      <c r="BG22">
        <v>0</v>
      </c>
      <c r="BH22"/>
      <c r="BI22"/>
      <c r="BJ22">
        <v>0</v>
      </c>
      <c r="BK22">
        <v>60.1</v>
      </c>
      <c r="BL22">
        <v>2.7</v>
      </c>
      <c r="BM22">
        <v>0</v>
      </c>
      <c r="BN22">
        <v>16.02</v>
      </c>
      <c r="BO22">
        <v>0.71</v>
      </c>
      <c r="BP22">
        <v>0</v>
      </c>
      <c r="BQ22">
        <v>59.8</v>
      </c>
      <c r="BR22">
        <v>2</v>
      </c>
      <c r="BS22">
        <v>0</v>
      </c>
      <c r="BT22">
        <v>9.81</v>
      </c>
      <c r="BU22">
        <v>0.39</v>
      </c>
      <c r="BV22">
        <v>0</v>
      </c>
      <c r="BW22">
        <v>51</v>
      </c>
      <c r="BX22">
        <v>1.6</v>
      </c>
      <c r="BY22">
        <v>0</v>
      </c>
      <c r="BZ22">
        <v>11.41</v>
      </c>
      <c r="CA22">
        <v>0.79</v>
      </c>
      <c r="CB22">
        <v>0</v>
      </c>
      <c r="CC22">
        <v>2.79</v>
      </c>
      <c r="CD22">
        <v>0.2</v>
      </c>
      <c r="CE22">
        <v>0</v>
      </c>
      <c r="CF22">
        <v>10.67</v>
      </c>
      <c r="CG22">
        <v>0.8</v>
      </c>
      <c r="CH22">
        <v>0</v>
      </c>
      <c r="CI22">
        <v>1.54</v>
      </c>
      <c r="CJ22">
        <v>0.12</v>
      </c>
      <c r="CK22">
        <v>0</v>
      </c>
      <c r="CL22">
        <v>9.42</v>
      </c>
      <c r="CM22">
        <v>0.57999999999999996</v>
      </c>
      <c r="CN22">
        <v>0</v>
      </c>
      <c r="CO22">
        <v>1.86</v>
      </c>
      <c r="CP22">
        <v>0.12</v>
      </c>
      <c r="CQ22">
        <v>0</v>
      </c>
      <c r="CR22">
        <v>4.74</v>
      </c>
      <c r="CS22">
        <v>0.28999999999999998</v>
      </c>
      <c r="CT22">
        <v>0</v>
      </c>
      <c r="CU22">
        <v>0.65300000000000002</v>
      </c>
      <c r="CV22">
        <v>5.8999999999999997E-2</v>
      </c>
      <c r="CW22">
        <v>0</v>
      </c>
      <c r="CX22">
        <v>4.24</v>
      </c>
      <c r="CY22">
        <v>0.43</v>
      </c>
      <c r="CZ22">
        <v>0</v>
      </c>
      <c r="DA22">
        <v>0.58799999999999997</v>
      </c>
      <c r="DB22">
        <v>6.4000000000000001E-2</v>
      </c>
      <c r="DC22">
        <v>0</v>
      </c>
      <c r="DD22">
        <v>1.56</v>
      </c>
      <c r="DE22">
        <v>0.17</v>
      </c>
      <c r="DF22">
        <v>0</v>
      </c>
      <c r="DG22">
        <v>0.34</v>
      </c>
      <c r="DH22">
        <v>4.8000000000000001E-2</v>
      </c>
      <c r="DI22">
        <v>0</v>
      </c>
      <c r="DJ22">
        <v>1.35</v>
      </c>
      <c r="DK22">
        <v>0.22</v>
      </c>
      <c r="DL22">
        <v>0</v>
      </c>
      <c r="DM22">
        <v>0.13900000000000001</v>
      </c>
      <c r="DN22">
        <v>3.5999999999999997E-2</v>
      </c>
      <c r="DO22">
        <v>0</v>
      </c>
      <c r="DP22">
        <v>6.9000000000000006E-2</v>
      </c>
      <c r="DQ22">
        <v>3.3000000000000002E-2</v>
      </c>
      <c r="DR22">
        <v>0</v>
      </c>
    </row>
    <row r="23" spans="1:122" x14ac:dyDescent="0.3">
      <c r="A23" t="s">
        <v>34</v>
      </c>
      <c r="B23" t="s">
        <v>203</v>
      </c>
      <c r="C23">
        <v>93.2</v>
      </c>
      <c r="D23">
        <v>3.6</v>
      </c>
      <c r="E23">
        <v>0</v>
      </c>
      <c r="F23">
        <v>2.08</v>
      </c>
      <c r="G23">
        <v>0.81</v>
      </c>
      <c r="H23">
        <v>0</v>
      </c>
      <c r="I23">
        <v>74900</v>
      </c>
      <c r="J23">
        <v>2000</v>
      </c>
      <c r="K23">
        <v>0</v>
      </c>
      <c r="L23">
        <v>36000</v>
      </c>
      <c r="M23">
        <v>1200</v>
      </c>
      <c r="N23">
        <v>0</v>
      </c>
      <c r="O23">
        <v>226300</v>
      </c>
      <c r="P23">
        <v>6900</v>
      </c>
      <c r="Q23">
        <v>0</v>
      </c>
      <c r="R23">
        <v>65.5</v>
      </c>
      <c r="S23">
        <v>2.2000000000000002</v>
      </c>
      <c r="T23">
        <v>0</v>
      </c>
      <c r="U23">
        <v>4740</v>
      </c>
      <c r="V23">
        <v>160</v>
      </c>
      <c r="W23">
        <v>0</v>
      </c>
      <c r="X23">
        <v>222.2</v>
      </c>
      <c r="Y23">
        <v>7.7</v>
      </c>
      <c r="Z23">
        <v>0</v>
      </c>
      <c r="AA23">
        <v>731</v>
      </c>
      <c r="AB23">
        <v>28</v>
      </c>
      <c r="AC23">
        <v>0</v>
      </c>
      <c r="AD23">
        <v>3220</v>
      </c>
      <c r="AE23">
        <v>110</v>
      </c>
      <c r="AF23">
        <v>0</v>
      </c>
      <c r="AG23">
        <v>33</v>
      </c>
      <c r="AH23">
        <v>1.5</v>
      </c>
      <c r="AI23">
        <v>0</v>
      </c>
      <c r="AJ23">
        <v>72.599999999999994</v>
      </c>
      <c r="AK23">
        <v>5.3</v>
      </c>
      <c r="AL23">
        <v>0</v>
      </c>
      <c r="AM23">
        <v>1.01</v>
      </c>
      <c r="AN23">
        <v>0.72</v>
      </c>
      <c r="AO23">
        <v>0</v>
      </c>
      <c r="AP23">
        <v>16.399999999999999</v>
      </c>
      <c r="AQ23">
        <v>1.2</v>
      </c>
      <c r="AR23">
        <v>0</v>
      </c>
      <c r="AS23">
        <v>1.37</v>
      </c>
      <c r="AT23">
        <v>0.27</v>
      </c>
      <c r="AU23">
        <v>0</v>
      </c>
      <c r="AV23">
        <v>106.5</v>
      </c>
      <c r="AW23">
        <v>4.2</v>
      </c>
      <c r="AX23">
        <v>0</v>
      </c>
      <c r="AY23">
        <v>36.1</v>
      </c>
      <c r="AZ23">
        <v>1.7</v>
      </c>
      <c r="BA23">
        <v>0</v>
      </c>
      <c r="BB23">
        <v>41.6</v>
      </c>
      <c r="BC23">
        <v>1.6</v>
      </c>
      <c r="BD23">
        <v>0</v>
      </c>
      <c r="BE23">
        <v>14.08</v>
      </c>
      <c r="BF23">
        <v>0.62</v>
      </c>
      <c r="BG23">
        <v>0</v>
      </c>
      <c r="BH23"/>
      <c r="BI23"/>
      <c r="BJ23">
        <v>0</v>
      </c>
      <c r="BK23">
        <v>74.8</v>
      </c>
      <c r="BL23">
        <v>4.3</v>
      </c>
      <c r="BM23">
        <v>0</v>
      </c>
      <c r="BN23">
        <v>20.21</v>
      </c>
      <c r="BO23">
        <v>0.93</v>
      </c>
      <c r="BP23">
        <v>0</v>
      </c>
      <c r="BQ23">
        <v>68.8</v>
      </c>
      <c r="BR23">
        <v>3</v>
      </c>
      <c r="BS23">
        <v>0</v>
      </c>
      <c r="BT23">
        <v>10.94</v>
      </c>
      <c r="BU23">
        <v>0.67</v>
      </c>
      <c r="BV23">
        <v>0</v>
      </c>
      <c r="BW23">
        <v>57.3</v>
      </c>
      <c r="BX23">
        <v>2.6</v>
      </c>
      <c r="BY23">
        <v>0</v>
      </c>
      <c r="BZ23">
        <v>11.24</v>
      </c>
      <c r="CA23">
        <v>0.94</v>
      </c>
      <c r="CB23">
        <v>0</v>
      </c>
      <c r="CC23">
        <v>2.95</v>
      </c>
      <c r="CD23">
        <v>0.21</v>
      </c>
      <c r="CE23">
        <v>0</v>
      </c>
      <c r="CF23">
        <v>9.64</v>
      </c>
      <c r="CG23">
        <v>0.98</v>
      </c>
      <c r="CH23">
        <v>0</v>
      </c>
      <c r="CI23">
        <v>1.2769999999999999</v>
      </c>
      <c r="CJ23">
        <v>0.09</v>
      </c>
      <c r="CK23">
        <v>0</v>
      </c>
      <c r="CL23">
        <v>7.02</v>
      </c>
      <c r="CM23">
        <v>0.68</v>
      </c>
      <c r="CN23">
        <v>0</v>
      </c>
      <c r="CO23">
        <v>1.27</v>
      </c>
      <c r="CP23">
        <v>0.15</v>
      </c>
      <c r="CQ23">
        <v>0</v>
      </c>
      <c r="CR23">
        <v>3.38</v>
      </c>
      <c r="CS23">
        <v>0.25</v>
      </c>
      <c r="CT23">
        <v>0</v>
      </c>
      <c r="CU23">
        <v>0.46100000000000002</v>
      </c>
      <c r="CV23">
        <v>9.0999999999999998E-2</v>
      </c>
      <c r="CW23">
        <v>0</v>
      </c>
      <c r="CX23">
        <v>3.08</v>
      </c>
      <c r="CY23">
        <v>0.34</v>
      </c>
      <c r="CZ23">
        <v>0</v>
      </c>
      <c r="DA23">
        <v>0.36399999999999999</v>
      </c>
      <c r="DB23">
        <v>4.1000000000000002E-2</v>
      </c>
      <c r="DC23">
        <v>0</v>
      </c>
      <c r="DD23">
        <v>1.79</v>
      </c>
      <c r="DE23">
        <v>0.24</v>
      </c>
      <c r="DF23">
        <v>0</v>
      </c>
      <c r="DG23">
        <v>0.39600000000000002</v>
      </c>
      <c r="DH23">
        <v>6.0999999999999999E-2</v>
      </c>
      <c r="DI23">
        <v>0</v>
      </c>
      <c r="DJ23">
        <v>1.17</v>
      </c>
      <c r="DK23">
        <v>0.26</v>
      </c>
      <c r="DL23">
        <v>0</v>
      </c>
      <c r="DM23">
        <v>0.161</v>
      </c>
      <c r="DN23">
        <v>0.05</v>
      </c>
      <c r="DO23">
        <v>0</v>
      </c>
      <c r="DP23">
        <v>3.2000000000000001E-2</v>
      </c>
      <c r="DQ23">
        <v>1.7000000000000001E-2</v>
      </c>
      <c r="DR23">
        <v>0</v>
      </c>
    </row>
    <row r="24" spans="1:122" x14ac:dyDescent="0.3">
      <c r="A24" t="s">
        <v>35</v>
      </c>
      <c r="B24" t="s">
        <v>203</v>
      </c>
      <c r="C24">
        <v>84.2</v>
      </c>
      <c r="D24">
        <v>5.8</v>
      </c>
      <c r="E24">
        <v>0</v>
      </c>
      <c r="F24">
        <v>1.44</v>
      </c>
      <c r="G24">
        <v>0.56000000000000005</v>
      </c>
      <c r="H24">
        <v>0</v>
      </c>
      <c r="I24">
        <v>74700</v>
      </c>
      <c r="J24">
        <v>2300</v>
      </c>
      <c r="K24">
        <v>0</v>
      </c>
      <c r="L24">
        <v>37300</v>
      </c>
      <c r="M24">
        <v>1000</v>
      </c>
      <c r="N24">
        <v>0</v>
      </c>
      <c r="O24">
        <v>226800</v>
      </c>
      <c r="P24">
        <v>5000</v>
      </c>
      <c r="Q24">
        <v>0</v>
      </c>
      <c r="R24">
        <v>67.5</v>
      </c>
      <c r="S24">
        <v>1.8</v>
      </c>
      <c r="T24">
        <v>0</v>
      </c>
      <c r="U24">
        <v>4900</v>
      </c>
      <c r="V24">
        <v>130</v>
      </c>
      <c r="W24">
        <v>0</v>
      </c>
      <c r="X24">
        <v>245</v>
      </c>
      <c r="Y24">
        <v>10</v>
      </c>
      <c r="Z24">
        <v>0</v>
      </c>
      <c r="AA24">
        <v>389</v>
      </c>
      <c r="AB24">
        <v>13</v>
      </c>
      <c r="AC24">
        <v>0</v>
      </c>
      <c r="AD24">
        <v>3261</v>
      </c>
      <c r="AE24">
        <v>72</v>
      </c>
      <c r="AF24">
        <v>0</v>
      </c>
      <c r="AG24">
        <v>33.4</v>
      </c>
      <c r="AH24">
        <v>1.3</v>
      </c>
      <c r="AI24">
        <v>0</v>
      </c>
      <c r="AJ24">
        <v>88.3</v>
      </c>
      <c r="AK24">
        <v>6</v>
      </c>
      <c r="AL24">
        <v>0</v>
      </c>
      <c r="AM24">
        <v>1.43</v>
      </c>
      <c r="AN24">
        <v>0.64</v>
      </c>
      <c r="AO24">
        <v>0</v>
      </c>
      <c r="AP24">
        <v>15.6</v>
      </c>
      <c r="AQ24">
        <v>0.63</v>
      </c>
      <c r="AR24">
        <v>0</v>
      </c>
      <c r="AS24">
        <v>1.35</v>
      </c>
      <c r="AT24">
        <v>0.23</v>
      </c>
      <c r="AU24">
        <v>0</v>
      </c>
      <c r="AV24">
        <v>114.6</v>
      </c>
      <c r="AW24">
        <v>2.9</v>
      </c>
      <c r="AX24">
        <v>0</v>
      </c>
      <c r="AY24">
        <v>37.729999999999997</v>
      </c>
      <c r="AZ24">
        <v>0.87</v>
      </c>
      <c r="BA24">
        <v>0</v>
      </c>
      <c r="BB24">
        <v>46.1</v>
      </c>
      <c r="BC24">
        <v>1.6</v>
      </c>
      <c r="BD24">
        <v>0</v>
      </c>
      <c r="BE24">
        <v>16.11</v>
      </c>
      <c r="BF24">
        <v>0.62</v>
      </c>
      <c r="BG24">
        <v>0</v>
      </c>
      <c r="BH24"/>
      <c r="BI24"/>
      <c r="BJ24">
        <v>0</v>
      </c>
      <c r="BK24">
        <v>76.2</v>
      </c>
      <c r="BL24">
        <v>4.0999999999999996</v>
      </c>
      <c r="BM24">
        <v>0</v>
      </c>
      <c r="BN24">
        <v>20.94</v>
      </c>
      <c r="BO24">
        <v>0.8</v>
      </c>
      <c r="BP24">
        <v>0</v>
      </c>
      <c r="BQ24">
        <v>71.099999999999994</v>
      </c>
      <c r="BR24">
        <v>2.4</v>
      </c>
      <c r="BS24">
        <v>0</v>
      </c>
      <c r="BT24">
        <v>11.41</v>
      </c>
      <c r="BU24">
        <v>0.41</v>
      </c>
      <c r="BV24">
        <v>0</v>
      </c>
      <c r="BW24">
        <v>58.2</v>
      </c>
      <c r="BX24">
        <v>1.7</v>
      </c>
      <c r="BY24">
        <v>0</v>
      </c>
      <c r="BZ24">
        <v>11.67</v>
      </c>
      <c r="CA24">
        <v>0.85</v>
      </c>
      <c r="CB24">
        <v>0</v>
      </c>
      <c r="CC24">
        <v>2.79</v>
      </c>
      <c r="CD24">
        <v>0.19</v>
      </c>
      <c r="CE24">
        <v>0</v>
      </c>
      <c r="CF24">
        <v>10.08</v>
      </c>
      <c r="CG24">
        <v>0.94</v>
      </c>
      <c r="CH24">
        <v>0</v>
      </c>
      <c r="CI24">
        <v>1.21</v>
      </c>
      <c r="CJ24">
        <v>0.1</v>
      </c>
      <c r="CK24">
        <v>0</v>
      </c>
      <c r="CL24">
        <v>7.03</v>
      </c>
      <c r="CM24">
        <v>0.47</v>
      </c>
      <c r="CN24">
        <v>0</v>
      </c>
      <c r="CO24">
        <v>1.49</v>
      </c>
      <c r="CP24">
        <v>0.12</v>
      </c>
      <c r="CQ24">
        <v>0</v>
      </c>
      <c r="CR24">
        <v>3.46</v>
      </c>
      <c r="CS24">
        <v>0.3</v>
      </c>
      <c r="CT24">
        <v>0</v>
      </c>
      <c r="CU24">
        <v>0.45600000000000002</v>
      </c>
      <c r="CV24">
        <v>5.3999999999999999E-2</v>
      </c>
      <c r="CW24">
        <v>0</v>
      </c>
      <c r="CX24">
        <v>3.04</v>
      </c>
      <c r="CY24">
        <v>0.28000000000000003</v>
      </c>
      <c r="CZ24">
        <v>0</v>
      </c>
      <c r="DA24">
        <v>0.51</v>
      </c>
      <c r="DB24">
        <v>6.2E-2</v>
      </c>
      <c r="DC24">
        <v>0</v>
      </c>
      <c r="DD24">
        <v>2.36</v>
      </c>
      <c r="DE24">
        <v>0.25</v>
      </c>
      <c r="DF24">
        <v>0</v>
      </c>
      <c r="DG24">
        <v>0.50600000000000001</v>
      </c>
      <c r="DH24">
        <v>6.3E-2</v>
      </c>
      <c r="DI24">
        <v>0</v>
      </c>
      <c r="DJ24">
        <v>1.06</v>
      </c>
      <c r="DK24">
        <v>0.18</v>
      </c>
      <c r="DL24">
        <v>0</v>
      </c>
      <c r="DM24">
        <v>0.14599999999999999</v>
      </c>
      <c r="DN24">
        <v>3.5999999999999997E-2</v>
      </c>
      <c r="DO24">
        <v>0</v>
      </c>
      <c r="DP24">
        <v>3.9E-2</v>
      </c>
      <c r="DQ24">
        <v>1.4999999999999999E-2</v>
      </c>
      <c r="DR24">
        <v>0</v>
      </c>
    </row>
    <row r="25" spans="1:122" x14ac:dyDescent="0.3">
      <c r="A25" t="s">
        <v>36</v>
      </c>
      <c r="B25" t="s">
        <v>203</v>
      </c>
      <c r="C25">
        <v>73.3</v>
      </c>
      <c r="D25">
        <v>2.7</v>
      </c>
      <c r="E25">
        <v>0</v>
      </c>
      <c r="F25">
        <v>2.41</v>
      </c>
      <c r="G25">
        <v>0.52</v>
      </c>
      <c r="H25">
        <v>0</v>
      </c>
      <c r="I25">
        <v>70700</v>
      </c>
      <c r="J25">
        <v>2100</v>
      </c>
      <c r="K25">
        <v>0</v>
      </c>
      <c r="L25">
        <v>49000</v>
      </c>
      <c r="M25">
        <v>1400</v>
      </c>
      <c r="N25">
        <v>0</v>
      </c>
      <c r="O25">
        <v>223400</v>
      </c>
      <c r="P25">
        <v>5400</v>
      </c>
      <c r="Q25">
        <v>0</v>
      </c>
      <c r="R25">
        <v>77</v>
      </c>
      <c r="S25">
        <v>1.5</v>
      </c>
      <c r="T25">
        <v>0</v>
      </c>
      <c r="U25">
        <v>8350</v>
      </c>
      <c r="V25">
        <v>200</v>
      </c>
      <c r="W25">
        <v>0</v>
      </c>
      <c r="X25">
        <v>531</v>
      </c>
      <c r="Y25">
        <v>16</v>
      </c>
      <c r="Z25">
        <v>0</v>
      </c>
      <c r="AA25">
        <v>129.69999999999999</v>
      </c>
      <c r="AB25">
        <v>6.6</v>
      </c>
      <c r="AC25">
        <v>0</v>
      </c>
      <c r="AD25">
        <v>2787</v>
      </c>
      <c r="AE25">
        <v>57</v>
      </c>
      <c r="AF25">
        <v>0</v>
      </c>
      <c r="AG25">
        <v>36.1</v>
      </c>
      <c r="AH25">
        <v>1.3</v>
      </c>
      <c r="AI25">
        <v>0</v>
      </c>
      <c r="AJ25">
        <v>36.200000000000003</v>
      </c>
      <c r="AK25">
        <v>3.2</v>
      </c>
      <c r="AL25">
        <v>0</v>
      </c>
      <c r="AM25"/>
      <c r="AN25"/>
      <c r="AO25">
        <v>0</v>
      </c>
      <c r="AP25">
        <v>19.79</v>
      </c>
      <c r="AQ25">
        <v>0.79</v>
      </c>
      <c r="AR25">
        <v>0</v>
      </c>
      <c r="AS25">
        <v>2.23</v>
      </c>
      <c r="AT25">
        <v>0.22</v>
      </c>
      <c r="AU25">
        <v>0</v>
      </c>
      <c r="AV25">
        <v>128.9</v>
      </c>
      <c r="AW25">
        <v>4.4000000000000004</v>
      </c>
      <c r="AX25">
        <v>0</v>
      </c>
      <c r="AY25">
        <v>59.2</v>
      </c>
      <c r="AZ25">
        <v>1.6</v>
      </c>
      <c r="BA25">
        <v>0</v>
      </c>
      <c r="BB25">
        <v>61.3</v>
      </c>
      <c r="BC25">
        <v>1.5</v>
      </c>
      <c r="BD25">
        <v>0</v>
      </c>
      <c r="BE25">
        <v>19.25</v>
      </c>
      <c r="BF25">
        <v>0.51</v>
      </c>
      <c r="BG25">
        <v>0</v>
      </c>
      <c r="BH25"/>
      <c r="BI25"/>
      <c r="BJ25">
        <v>0</v>
      </c>
      <c r="BK25">
        <v>134</v>
      </c>
      <c r="BL25">
        <v>4.5999999999999996</v>
      </c>
      <c r="BM25">
        <v>0</v>
      </c>
      <c r="BN25">
        <v>33.4</v>
      </c>
      <c r="BO25">
        <v>1.2</v>
      </c>
      <c r="BP25">
        <v>0</v>
      </c>
      <c r="BQ25">
        <v>113.4</v>
      </c>
      <c r="BR25">
        <v>2.8</v>
      </c>
      <c r="BS25">
        <v>0</v>
      </c>
      <c r="BT25">
        <v>17.12</v>
      </c>
      <c r="BU25">
        <v>0.35</v>
      </c>
      <c r="BV25">
        <v>0</v>
      </c>
      <c r="BW25">
        <v>86.5</v>
      </c>
      <c r="BX25">
        <v>2.4</v>
      </c>
      <c r="BY25">
        <v>0</v>
      </c>
      <c r="BZ25">
        <v>16.97</v>
      </c>
      <c r="CA25">
        <v>0.85</v>
      </c>
      <c r="CB25">
        <v>0</v>
      </c>
      <c r="CC25">
        <v>4.1100000000000003</v>
      </c>
      <c r="CD25">
        <v>0.22</v>
      </c>
      <c r="CE25">
        <v>0</v>
      </c>
      <c r="CF25">
        <v>15.26</v>
      </c>
      <c r="CG25">
        <v>0.78</v>
      </c>
      <c r="CH25">
        <v>0</v>
      </c>
      <c r="CI25">
        <v>2.0499999999999998</v>
      </c>
      <c r="CJ25">
        <v>0.12</v>
      </c>
      <c r="CK25">
        <v>0</v>
      </c>
      <c r="CL25">
        <v>11.35</v>
      </c>
      <c r="CM25">
        <v>0.52</v>
      </c>
      <c r="CN25">
        <v>0</v>
      </c>
      <c r="CO25">
        <v>2.35</v>
      </c>
      <c r="CP25">
        <v>0.14000000000000001</v>
      </c>
      <c r="CQ25">
        <v>0</v>
      </c>
      <c r="CR25">
        <v>5.43</v>
      </c>
      <c r="CS25">
        <v>0.27</v>
      </c>
      <c r="CT25">
        <v>0</v>
      </c>
      <c r="CU25">
        <v>0.74399999999999999</v>
      </c>
      <c r="CV25">
        <v>6.6000000000000003E-2</v>
      </c>
      <c r="CW25">
        <v>0</v>
      </c>
      <c r="CX25">
        <v>4.6100000000000003</v>
      </c>
      <c r="CY25">
        <v>0.43</v>
      </c>
      <c r="CZ25">
        <v>0</v>
      </c>
      <c r="DA25">
        <v>0.72599999999999998</v>
      </c>
      <c r="DB25">
        <v>6.4000000000000001E-2</v>
      </c>
      <c r="DC25">
        <v>0</v>
      </c>
      <c r="DD25">
        <v>3.04</v>
      </c>
      <c r="DE25">
        <v>0.28000000000000003</v>
      </c>
      <c r="DF25">
        <v>0</v>
      </c>
      <c r="DG25">
        <v>0.55100000000000005</v>
      </c>
      <c r="DH25">
        <v>5.2999999999999999E-2</v>
      </c>
      <c r="DI25">
        <v>0</v>
      </c>
      <c r="DJ25">
        <v>1.89</v>
      </c>
      <c r="DK25">
        <v>0.14000000000000001</v>
      </c>
      <c r="DL25">
        <v>0</v>
      </c>
      <c r="DM25">
        <v>0.27600000000000002</v>
      </c>
      <c r="DN25">
        <v>4.4999999999999998E-2</v>
      </c>
      <c r="DO25">
        <v>0</v>
      </c>
      <c r="DP25">
        <v>4.2000000000000003E-2</v>
      </c>
      <c r="DQ25">
        <v>1.4E-2</v>
      </c>
      <c r="DR25">
        <v>0</v>
      </c>
    </row>
    <row r="26" spans="1:122" x14ac:dyDescent="0.3">
      <c r="A26" t="s">
        <v>14</v>
      </c>
      <c r="B26" t="s">
        <v>203</v>
      </c>
      <c r="C26">
        <v>45</v>
      </c>
      <c r="D26">
        <v>4.2</v>
      </c>
      <c r="E26">
        <v>0</v>
      </c>
      <c r="F26">
        <v>1.69</v>
      </c>
      <c r="G26">
        <v>0.77</v>
      </c>
      <c r="H26">
        <v>0</v>
      </c>
      <c r="I26">
        <v>72600</v>
      </c>
      <c r="J26">
        <v>3000</v>
      </c>
      <c r="K26">
        <v>0</v>
      </c>
      <c r="L26">
        <v>47600</v>
      </c>
      <c r="M26">
        <v>1700</v>
      </c>
      <c r="N26">
        <v>0</v>
      </c>
      <c r="O26">
        <v>211600</v>
      </c>
      <c r="P26">
        <v>7300</v>
      </c>
      <c r="Q26">
        <v>0</v>
      </c>
      <c r="R26">
        <v>80.599999999999994</v>
      </c>
      <c r="S26">
        <v>1.9</v>
      </c>
      <c r="T26">
        <v>0</v>
      </c>
      <c r="U26">
        <v>8220</v>
      </c>
      <c r="V26">
        <v>300</v>
      </c>
      <c r="W26">
        <v>0</v>
      </c>
      <c r="X26">
        <v>380</v>
      </c>
      <c r="Y26">
        <v>17</v>
      </c>
      <c r="Z26">
        <v>0</v>
      </c>
      <c r="AA26">
        <v>102.6</v>
      </c>
      <c r="AB26">
        <v>9.6</v>
      </c>
      <c r="AC26">
        <v>0</v>
      </c>
      <c r="AD26">
        <v>2632</v>
      </c>
      <c r="AE26">
        <v>88</v>
      </c>
      <c r="AF26">
        <v>0</v>
      </c>
      <c r="AG26">
        <v>34.299999999999997</v>
      </c>
      <c r="AH26">
        <v>1.9</v>
      </c>
      <c r="AI26">
        <v>0</v>
      </c>
      <c r="AJ26">
        <v>47.5</v>
      </c>
      <c r="AK26">
        <v>3.4</v>
      </c>
      <c r="AL26">
        <v>0</v>
      </c>
      <c r="AM26">
        <v>1.35</v>
      </c>
      <c r="AN26">
        <v>0.83</v>
      </c>
      <c r="AO26">
        <v>0</v>
      </c>
      <c r="AP26">
        <v>19.8</v>
      </c>
      <c r="AQ26">
        <v>1</v>
      </c>
      <c r="AR26">
        <v>0</v>
      </c>
      <c r="AS26">
        <v>2.27</v>
      </c>
      <c r="AT26">
        <v>0.3</v>
      </c>
      <c r="AU26">
        <v>0</v>
      </c>
      <c r="AV26">
        <v>130.6</v>
      </c>
      <c r="AW26">
        <v>6.9</v>
      </c>
      <c r="AX26">
        <v>0</v>
      </c>
      <c r="AY26">
        <v>55.2</v>
      </c>
      <c r="AZ26">
        <v>2</v>
      </c>
      <c r="BA26">
        <v>0</v>
      </c>
      <c r="BB26">
        <v>48.2</v>
      </c>
      <c r="BC26">
        <v>1.7</v>
      </c>
      <c r="BD26">
        <v>0</v>
      </c>
      <c r="BE26">
        <v>19.59</v>
      </c>
      <c r="BF26">
        <v>0.95</v>
      </c>
      <c r="BG26">
        <v>0</v>
      </c>
      <c r="BH26"/>
      <c r="BI26"/>
      <c r="BJ26">
        <v>0</v>
      </c>
      <c r="BK26">
        <v>126.4</v>
      </c>
      <c r="BL26">
        <v>7.9</v>
      </c>
      <c r="BM26">
        <v>0</v>
      </c>
      <c r="BN26">
        <v>32</v>
      </c>
      <c r="BO26">
        <v>1.4</v>
      </c>
      <c r="BP26">
        <v>0</v>
      </c>
      <c r="BQ26">
        <v>106.5</v>
      </c>
      <c r="BR26">
        <v>3.2</v>
      </c>
      <c r="BS26">
        <v>0</v>
      </c>
      <c r="BT26">
        <v>16.670000000000002</v>
      </c>
      <c r="BU26">
        <v>0.54</v>
      </c>
      <c r="BV26">
        <v>0</v>
      </c>
      <c r="BW26">
        <v>82.1</v>
      </c>
      <c r="BX26">
        <v>2.8</v>
      </c>
      <c r="BY26">
        <v>0</v>
      </c>
      <c r="BZ26">
        <v>16</v>
      </c>
      <c r="CA26">
        <v>1.4</v>
      </c>
      <c r="CB26">
        <v>0</v>
      </c>
      <c r="CC26">
        <v>3.5</v>
      </c>
      <c r="CD26">
        <v>0.28999999999999998</v>
      </c>
      <c r="CE26">
        <v>0</v>
      </c>
      <c r="CF26">
        <v>14.3</v>
      </c>
      <c r="CG26">
        <v>1.3</v>
      </c>
      <c r="CH26">
        <v>0</v>
      </c>
      <c r="CI26">
        <v>1.77</v>
      </c>
      <c r="CJ26">
        <v>0.18</v>
      </c>
      <c r="CK26">
        <v>0</v>
      </c>
      <c r="CL26">
        <v>10.83</v>
      </c>
      <c r="CM26">
        <v>0.86</v>
      </c>
      <c r="CN26">
        <v>0</v>
      </c>
      <c r="CO26">
        <v>2.2400000000000002</v>
      </c>
      <c r="CP26">
        <v>0.16</v>
      </c>
      <c r="CQ26">
        <v>0</v>
      </c>
      <c r="CR26">
        <v>5.4</v>
      </c>
      <c r="CS26">
        <v>0.36</v>
      </c>
      <c r="CT26">
        <v>0</v>
      </c>
      <c r="CU26">
        <v>0.77300000000000002</v>
      </c>
      <c r="CV26">
        <v>7.6999999999999999E-2</v>
      </c>
      <c r="CW26">
        <v>0</v>
      </c>
      <c r="CX26">
        <v>5.0599999999999996</v>
      </c>
      <c r="CY26">
        <v>0.62</v>
      </c>
      <c r="CZ26">
        <v>0</v>
      </c>
      <c r="DA26">
        <v>0.7</v>
      </c>
      <c r="DB26">
        <v>0.1</v>
      </c>
      <c r="DC26">
        <v>0</v>
      </c>
      <c r="DD26">
        <v>2.2799999999999998</v>
      </c>
      <c r="DE26">
        <v>0.27</v>
      </c>
      <c r="DF26">
        <v>0</v>
      </c>
      <c r="DG26">
        <v>0.53300000000000003</v>
      </c>
      <c r="DH26">
        <v>7.0000000000000007E-2</v>
      </c>
      <c r="DI26">
        <v>0</v>
      </c>
      <c r="DJ26">
        <v>2.02</v>
      </c>
      <c r="DK26">
        <v>0.23</v>
      </c>
      <c r="DL26">
        <v>0</v>
      </c>
      <c r="DM26">
        <v>0.25</v>
      </c>
      <c r="DN26">
        <v>5.0999999999999997E-2</v>
      </c>
      <c r="DO26">
        <v>0</v>
      </c>
      <c r="DP26">
        <v>6.6000000000000003E-2</v>
      </c>
      <c r="DQ26">
        <v>0.03</v>
      </c>
      <c r="DR26">
        <v>0</v>
      </c>
    </row>
    <row r="27" spans="1:122" x14ac:dyDescent="0.3">
      <c r="A27" t="s">
        <v>15</v>
      </c>
      <c r="B27" t="s">
        <v>203</v>
      </c>
      <c r="C27">
        <v>39.4</v>
      </c>
      <c r="D27">
        <v>1.7</v>
      </c>
      <c r="E27">
        <v>0</v>
      </c>
      <c r="F27">
        <v>2.33</v>
      </c>
      <c r="G27">
        <v>0.73</v>
      </c>
      <c r="H27">
        <v>0</v>
      </c>
      <c r="I27">
        <v>71200</v>
      </c>
      <c r="J27">
        <v>1500</v>
      </c>
      <c r="K27">
        <v>0</v>
      </c>
      <c r="L27">
        <v>54100</v>
      </c>
      <c r="M27">
        <v>1900</v>
      </c>
      <c r="N27">
        <v>0</v>
      </c>
      <c r="O27">
        <v>223500</v>
      </c>
      <c r="P27">
        <v>4700</v>
      </c>
      <c r="Q27">
        <v>0</v>
      </c>
      <c r="R27">
        <v>82.7</v>
      </c>
      <c r="S27">
        <v>2.4</v>
      </c>
      <c r="T27">
        <v>0</v>
      </c>
      <c r="U27">
        <v>8520</v>
      </c>
      <c r="V27">
        <v>150</v>
      </c>
      <c r="W27">
        <v>0</v>
      </c>
      <c r="X27">
        <v>522</v>
      </c>
      <c r="Y27">
        <v>11</v>
      </c>
      <c r="Z27">
        <v>0</v>
      </c>
      <c r="AA27">
        <v>152.80000000000001</v>
      </c>
      <c r="AB27">
        <v>7.7</v>
      </c>
      <c r="AC27">
        <v>0</v>
      </c>
      <c r="AD27">
        <v>2801</v>
      </c>
      <c r="AE27">
        <v>62</v>
      </c>
      <c r="AF27">
        <v>0</v>
      </c>
      <c r="AG27">
        <v>33.799999999999997</v>
      </c>
      <c r="AH27">
        <v>1.2</v>
      </c>
      <c r="AI27">
        <v>0</v>
      </c>
      <c r="AJ27">
        <v>40.299999999999997</v>
      </c>
      <c r="AK27">
        <v>2</v>
      </c>
      <c r="AL27">
        <v>0</v>
      </c>
      <c r="AM27">
        <v>2.66</v>
      </c>
      <c r="AN27">
        <v>0.96</v>
      </c>
      <c r="AO27">
        <v>0</v>
      </c>
      <c r="AP27">
        <v>20.58</v>
      </c>
      <c r="AQ27">
        <v>0.89</v>
      </c>
      <c r="AR27">
        <v>0</v>
      </c>
      <c r="AS27">
        <v>3.64</v>
      </c>
      <c r="AT27">
        <v>0.6</v>
      </c>
      <c r="AU27">
        <v>0</v>
      </c>
      <c r="AV27">
        <v>196</v>
      </c>
      <c r="AW27">
        <v>20</v>
      </c>
      <c r="AX27">
        <v>0</v>
      </c>
      <c r="AY27">
        <v>59.6</v>
      </c>
      <c r="AZ27">
        <v>1.6</v>
      </c>
      <c r="BA27">
        <v>0</v>
      </c>
      <c r="BB27">
        <v>62.3</v>
      </c>
      <c r="BC27">
        <v>1.4</v>
      </c>
      <c r="BD27">
        <v>0</v>
      </c>
      <c r="BE27">
        <v>18.88</v>
      </c>
      <c r="BF27">
        <v>0.56999999999999995</v>
      </c>
      <c r="BG27">
        <v>0</v>
      </c>
      <c r="BH27"/>
      <c r="BI27"/>
      <c r="BJ27">
        <v>0</v>
      </c>
      <c r="BK27">
        <v>173</v>
      </c>
      <c r="BL27">
        <v>12</v>
      </c>
      <c r="BM27">
        <v>0</v>
      </c>
      <c r="BN27">
        <v>38.4</v>
      </c>
      <c r="BO27">
        <v>2.2000000000000002</v>
      </c>
      <c r="BP27">
        <v>0</v>
      </c>
      <c r="BQ27">
        <v>125.9</v>
      </c>
      <c r="BR27">
        <v>6.8</v>
      </c>
      <c r="BS27">
        <v>0</v>
      </c>
      <c r="BT27">
        <v>19.8</v>
      </c>
      <c r="BU27">
        <v>1.2</v>
      </c>
      <c r="BV27">
        <v>0</v>
      </c>
      <c r="BW27">
        <v>101.1</v>
      </c>
      <c r="BX27">
        <v>6.2</v>
      </c>
      <c r="BY27">
        <v>0</v>
      </c>
      <c r="BZ27">
        <v>18.899999999999999</v>
      </c>
      <c r="CA27">
        <v>1.3</v>
      </c>
      <c r="CB27">
        <v>0</v>
      </c>
      <c r="CC27">
        <v>4.5999999999999996</v>
      </c>
      <c r="CD27">
        <v>0.35</v>
      </c>
      <c r="CE27">
        <v>0</v>
      </c>
      <c r="CF27">
        <v>15.8</v>
      </c>
      <c r="CG27">
        <v>1.1000000000000001</v>
      </c>
      <c r="CH27">
        <v>0</v>
      </c>
      <c r="CI27">
        <v>2.11</v>
      </c>
      <c r="CJ27">
        <v>0.14000000000000001</v>
      </c>
      <c r="CK27">
        <v>0</v>
      </c>
      <c r="CL27">
        <v>11.9</v>
      </c>
      <c r="CM27">
        <v>0.6</v>
      </c>
      <c r="CN27">
        <v>0</v>
      </c>
      <c r="CO27">
        <v>2.33</v>
      </c>
      <c r="CP27">
        <v>0.13</v>
      </c>
      <c r="CQ27">
        <v>0</v>
      </c>
      <c r="CR27">
        <v>5.94</v>
      </c>
      <c r="CS27">
        <v>0.28999999999999998</v>
      </c>
      <c r="CT27">
        <v>0</v>
      </c>
      <c r="CU27">
        <v>0.75800000000000001</v>
      </c>
      <c r="CV27">
        <v>6.4000000000000001E-2</v>
      </c>
      <c r="CW27">
        <v>0</v>
      </c>
      <c r="CX27">
        <v>4.51</v>
      </c>
      <c r="CY27">
        <v>0.42</v>
      </c>
      <c r="CZ27">
        <v>0</v>
      </c>
      <c r="DA27">
        <v>0.77300000000000002</v>
      </c>
      <c r="DB27">
        <v>7.2999999999999995E-2</v>
      </c>
      <c r="DC27">
        <v>0</v>
      </c>
      <c r="DD27">
        <v>3</v>
      </c>
      <c r="DE27">
        <v>0.24</v>
      </c>
      <c r="DF27">
        <v>0</v>
      </c>
      <c r="DG27">
        <v>0.66400000000000003</v>
      </c>
      <c r="DH27">
        <v>6.3E-2</v>
      </c>
      <c r="DI27">
        <v>0</v>
      </c>
      <c r="DJ27">
        <v>2.48</v>
      </c>
      <c r="DK27">
        <v>0.28000000000000003</v>
      </c>
      <c r="DL27">
        <v>0</v>
      </c>
      <c r="DM27">
        <v>0.44800000000000001</v>
      </c>
      <c r="DN27">
        <v>7.6999999999999999E-2</v>
      </c>
      <c r="DO27">
        <v>0</v>
      </c>
      <c r="DP27">
        <v>0.152</v>
      </c>
      <c r="DQ27">
        <v>4.2999999999999997E-2</v>
      </c>
      <c r="DR27">
        <v>0</v>
      </c>
    </row>
    <row r="28" spans="1:122" x14ac:dyDescent="0.3">
      <c r="A28" t="s">
        <v>192</v>
      </c>
      <c r="B28" t="s">
        <v>203</v>
      </c>
      <c r="C28">
        <v>70.5</v>
      </c>
      <c r="D28">
        <v>5</v>
      </c>
      <c r="E28">
        <v>0</v>
      </c>
      <c r="F28">
        <v>0.69</v>
      </c>
      <c r="G28">
        <v>0.53</v>
      </c>
      <c r="H28">
        <v>0</v>
      </c>
      <c r="I28">
        <v>79600</v>
      </c>
      <c r="J28">
        <v>3000</v>
      </c>
      <c r="K28">
        <v>0</v>
      </c>
      <c r="L28">
        <v>55300</v>
      </c>
      <c r="M28">
        <v>1900</v>
      </c>
      <c r="N28">
        <v>0</v>
      </c>
      <c r="O28">
        <v>228700</v>
      </c>
      <c r="P28">
        <v>6300</v>
      </c>
      <c r="Q28">
        <v>0</v>
      </c>
      <c r="R28">
        <v>69.099999999999994</v>
      </c>
      <c r="S28">
        <v>2.5</v>
      </c>
      <c r="T28">
        <v>0</v>
      </c>
      <c r="U28">
        <v>11500</v>
      </c>
      <c r="V28">
        <v>240</v>
      </c>
      <c r="W28">
        <v>0</v>
      </c>
      <c r="X28">
        <v>976</v>
      </c>
      <c r="Y28">
        <v>25</v>
      </c>
      <c r="Z28">
        <v>0</v>
      </c>
      <c r="AA28">
        <v>325</v>
      </c>
      <c r="AB28">
        <v>15</v>
      </c>
      <c r="AC28">
        <v>0</v>
      </c>
      <c r="AD28">
        <v>2051</v>
      </c>
      <c r="AE28">
        <v>61</v>
      </c>
      <c r="AF28">
        <v>0</v>
      </c>
      <c r="AG28">
        <v>34.799999999999997</v>
      </c>
      <c r="AH28">
        <v>1.5</v>
      </c>
      <c r="AI28">
        <v>0</v>
      </c>
      <c r="AJ28">
        <v>58.7</v>
      </c>
      <c r="AK28">
        <v>5.8</v>
      </c>
      <c r="AL28">
        <v>0</v>
      </c>
      <c r="AM28"/>
      <c r="AN28"/>
      <c r="AO28">
        <v>0</v>
      </c>
      <c r="AP28">
        <v>18.399999999999999</v>
      </c>
      <c r="AQ28">
        <v>1.3</v>
      </c>
      <c r="AR28">
        <v>0</v>
      </c>
      <c r="AS28">
        <v>2.56</v>
      </c>
      <c r="AT28">
        <v>0.42</v>
      </c>
      <c r="AU28">
        <v>0</v>
      </c>
      <c r="AV28">
        <v>247.2</v>
      </c>
      <c r="AW28">
        <v>7.4</v>
      </c>
      <c r="AX28">
        <v>0</v>
      </c>
      <c r="AY28">
        <v>44.2</v>
      </c>
      <c r="AZ28">
        <v>1.9</v>
      </c>
      <c r="BA28">
        <v>0</v>
      </c>
      <c r="BB28">
        <v>60.2</v>
      </c>
      <c r="BC28">
        <v>1.7</v>
      </c>
      <c r="BD28">
        <v>0</v>
      </c>
      <c r="BE28">
        <v>10.76</v>
      </c>
      <c r="BF28">
        <v>0.46</v>
      </c>
      <c r="BG28">
        <v>0</v>
      </c>
      <c r="BH28"/>
      <c r="BI28"/>
      <c r="BJ28">
        <v>0</v>
      </c>
      <c r="BK28">
        <v>96.8</v>
      </c>
      <c r="BL28">
        <v>5.4</v>
      </c>
      <c r="BM28">
        <v>0</v>
      </c>
      <c r="BN28">
        <v>13.21</v>
      </c>
      <c r="BO28">
        <v>0.77</v>
      </c>
      <c r="BP28">
        <v>0</v>
      </c>
      <c r="BQ28">
        <v>45.3</v>
      </c>
      <c r="BR28">
        <v>1.6</v>
      </c>
      <c r="BS28">
        <v>0</v>
      </c>
      <c r="BT28">
        <v>7.28</v>
      </c>
      <c r="BU28">
        <v>0.34</v>
      </c>
      <c r="BV28">
        <v>0</v>
      </c>
      <c r="BW28">
        <v>40.1</v>
      </c>
      <c r="BX28">
        <v>2.2000000000000002</v>
      </c>
      <c r="BY28">
        <v>0</v>
      </c>
      <c r="BZ28">
        <v>10.36</v>
      </c>
      <c r="CA28">
        <v>0.82</v>
      </c>
      <c r="CB28">
        <v>0</v>
      </c>
      <c r="CC28">
        <v>1.47</v>
      </c>
      <c r="CD28">
        <v>0.19</v>
      </c>
      <c r="CE28">
        <v>0</v>
      </c>
      <c r="CF28">
        <v>10.33</v>
      </c>
      <c r="CG28">
        <v>0.87</v>
      </c>
      <c r="CH28">
        <v>0</v>
      </c>
      <c r="CI28">
        <v>1.56</v>
      </c>
      <c r="CJ28">
        <v>0.15</v>
      </c>
      <c r="CK28">
        <v>0</v>
      </c>
      <c r="CL28">
        <v>9.11</v>
      </c>
      <c r="CM28">
        <v>0.79</v>
      </c>
      <c r="CN28">
        <v>0</v>
      </c>
      <c r="CO28">
        <v>1.81</v>
      </c>
      <c r="CP28">
        <v>0.2</v>
      </c>
      <c r="CQ28">
        <v>0</v>
      </c>
      <c r="CR28">
        <v>4.32</v>
      </c>
      <c r="CS28">
        <v>0.47</v>
      </c>
      <c r="CT28">
        <v>0</v>
      </c>
      <c r="CU28">
        <v>0.57699999999999996</v>
      </c>
      <c r="CV28">
        <v>8.6999999999999994E-2</v>
      </c>
      <c r="CW28">
        <v>0</v>
      </c>
      <c r="CX28">
        <v>4</v>
      </c>
      <c r="CY28">
        <v>0.68</v>
      </c>
      <c r="CZ28">
        <v>0</v>
      </c>
      <c r="DA28">
        <v>0.6</v>
      </c>
      <c r="DB28">
        <v>7.4999999999999997E-2</v>
      </c>
      <c r="DC28">
        <v>0</v>
      </c>
      <c r="DD28">
        <v>2.69</v>
      </c>
      <c r="DE28">
        <v>0.36</v>
      </c>
      <c r="DF28">
        <v>0</v>
      </c>
      <c r="DG28">
        <v>0.434</v>
      </c>
      <c r="DH28">
        <v>7.0000000000000007E-2</v>
      </c>
      <c r="DI28">
        <v>0</v>
      </c>
      <c r="DJ28">
        <v>1.26</v>
      </c>
      <c r="DK28">
        <v>0.23</v>
      </c>
      <c r="DL28">
        <v>0</v>
      </c>
      <c r="DM28">
        <v>0.25700000000000001</v>
      </c>
      <c r="DN28">
        <v>7.1999999999999995E-2</v>
      </c>
      <c r="DO28">
        <v>0</v>
      </c>
      <c r="DP28">
        <v>4.4999999999999998E-2</v>
      </c>
      <c r="DQ28">
        <v>2.1999999999999999E-2</v>
      </c>
      <c r="DR28">
        <v>0</v>
      </c>
    </row>
    <row r="29" spans="1:122" x14ac:dyDescent="0.3">
      <c r="A29" t="s">
        <v>193</v>
      </c>
      <c r="B29" t="s">
        <v>203</v>
      </c>
      <c r="C29">
        <v>162.9</v>
      </c>
      <c r="D29">
        <v>4.0999999999999996</v>
      </c>
      <c r="E29">
        <v>0</v>
      </c>
      <c r="F29">
        <v>1.65</v>
      </c>
      <c r="G29">
        <v>0.9</v>
      </c>
      <c r="H29">
        <v>0</v>
      </c>
      <c r="I29">
        <v>77200</v>
      </c>
      <c r="J29">
        <v>2100</v>
      </c>
      <c r="K29">
        <v>0</v>
      </c>
      <c r="L29">
        <v>56500</v>
      </c>
      <c r="M29">
        <v>1700</v>
      </c>
      <c r="N29">
        <v>0</v>
      </c>
      <c r="O29">
        <v>223300</v>
      </c>
      <c r="P29">
        <v>7100</v>
      </c>
      <c r="Q29">
        <v>0</v>
      </c>
      <c r="R29">
        <v>66.099999999999994</v>
      </c>
      <c r="S29">
        <v>1.9</v>
      </c>
      <c r="T29">
        <v>0</v>
      </c>
      <c r="U29">
        <v>11810</v>
      </c>
      <c r="V29">
        <v>560</v>
      </c>
      <c r="W29">
        <v>0</v>
      </c>
      <c r="X29">
        <v>546</v>
      </c>
      <c r="Y29">
        <v>17</v>
      </c>
      <c r="Z29">
        <v>0</v>
      </c>
      <c r="AA29">
        <v>163</v>
      </c>
      <c r="AB29">
        <v>11</v>
      </c>
      <c r="AC29">
        <v>0</v>
      </c>
      <c r="AD29">
        <v>2136</v>
      </c>
      <c r="AE29">
        <v>74</v>
      </c>
      <c r="AF29">
        <v>0</v>
      </c>
      <c r="AG29">
        <v>37.799999999999997</v>
      </c>
      <c r="AH29">
        <v>2.4</v>
      </c>
      <c r="AI29">
        <v>0</v>
      </c>
      <c r="AJ29">
        <v>49</v>
      </c>
      <c r="AK29">
        <v>4.8</v>
      </c>
      <c r="AL29">
        <v>0</v>
      </c>
      <c r="AM29">
        <v>1.64</v>
      </c>
      <c r="AN29">
        <v>0.9</v>
      </c>
      <c r="AO29">
        <v>0</v>
      </c>
      <c r="AP29">
        <v>21.7</v>
      </c>
      <c r="AQ29">
        <v>1.3</v>
      </c>
      <c r="AR29">
        <v>0</v>
      </c>
      <c r="AS29">
        <v>3.02</v>
      </c>
      <c r="AT29">
        <v>0.36</v>
      </c>
      <c r="AU29">
        <v>0</v>
      </c>
      <c r="AV29">
        <v>263.39999999999998</v>
      </c>
      <c r="AW29">
        <v>8.9</v>
      </c>
      <c r="AX29">
        <v>0</v>
      </c>
      <c r="AY29">
        <v>44.7</v>
      </c>
      <c r="AZ29">
        <v>2</v>
      </c>
      <c r="BA29">
        <v>0</v>
      </c>
      <c r="BB29">
        <v>74.900000000000006</v>
      </c>
      <c r="BC29">
        <v>1.6</v>
      </c>
      <c r="BD29">
        <v>0</v>
      </c>
      <c r="BE29">
        <v>14.26</v>
      </c>
      <c r="BF29">
        <v>0.63</v>
      </c>
      <c r="BG29">
        <v>0</v>
      </c>
      <c r="BH29"/>
      <c r="BI29"/>
      <c r="BJ29">
        <v>0</v>
      </c>
      <c r="BK29">
        <v>140.4</v>
      </c>
      <c r="BL29">
        <v>4.7</v>
      </c>
      <c r="BM29">
        <v>0</v>
      </c>
      <c r="BN29">
        <v>19.649999999999999</v>
      </c>
      <c r="BO29">
        <v>0.83</v>
      </c>
      <c r="BP29">
        <v>0</v>
      </c>
      <c r="BQ29">
        <v>63.9</v>
      </c>
      <c r="BR29">
        <v>2.2999999999999998</v>
      </c>
      <c r="BS29">
        <v>0</v>
      </c>
      <c r="BT29">
        <v>10.130000000000001</v>
      </c>
      <c r="BU29">
        <v>0.38</v>
      </c>
      <c r="BV29">
        <v>0</v>
      </c>
      <c r="BW29">
        <v>51.5</v>
      </c>
      <c r="BX29">
        <v>3.1</v>
      </c>
      <c r="BY29">
        <v>0</v>
      </c>
      <c r="BZ29">
        <v>11.5</v>
      </c>
      <c r="CA29">
        <v>1.2</v>
      </c>
      <c r="CB29">
        <v>0</v>
      </c>
      <c r="CC29">
        <v>1.77</v>
      </c>
      <c r="CD29">
        <v>0.21</v>
      </c>
      <c r="CE29">
        <v>0</v>
      </c>
      <c r="CF29">
        <v>10.4</v>
      </c>
      <c r="CG29">
        <v>1.1000000000000001</v>
      </c>
      <c r="CH29">
        <v>0</v>
      </c>
      <c r="CI29">
        <v>1.62</v>
      </c>
      <c r="CJ29">
        <v>0.15</v>
      </c>
      <c r="CK29">
        <v>0</v>
      </c>
      <c r="CL29">
        <v>8.9</v>
      </c>
      <c r="CM29">
        <v>0.82</v>
      </c>
      <c r="CN29">
        <v>0</v>
      </c>
      <c r="CO29">
        <v>1.67</v>
      </c>
      <c r="CP29">
        <v>0.13</v>
      </c>
      <c r="CQ29">
        <v>0</v>
      </c>
      <c r="CR29">
        <v>4.5999999999999996</v>
      </c>
      <c r="CS29">
        <v>0.41</v>
      </c>
      <c r="CT29">
        <v>0</v>
      </c>
      <c r="CU29">
        <v>0.51300000000000001</v>
      </c>
      <c r="CV29">
        <v>7.2999999999999995E-2</v>
      </c>
      <c r="CW29">
        <v>0</v>
      </c>
      <c r="CX29">
        <v>3.41</v>
      </c>
      <c r="CY29">
        <v>0.49</v>
      </c>
      <c r="CZ29">
        <v>0</v>
      </c>
      <c r="DA29">
        <v>0.59</v>
      </c>
      <c r="DB29">
        <v>0.1</v>
      </c>
      <c r="DC29">
        <v>0</v>
      </c>
      <c r="DD29">
        <v>3.44</v>
      </c>
      <c r="DE29">
        <v>0.37</v>
      </c>
      <c r="DF29">
        <v>0</v>
      </c>
      <c r="DG29">
        <v>0.66400000000000003</v>
      </c>
      <c r="DH29">
        <v>6.0999999999999999E-2</v>
      </c>
      <c r="DI29">
        <v>0</v>
      </c>
      <c r="DJ29">
        <v>2.0699999999999998</v>
      </c>
      <c r="DK29">
        <v>0.31</v>
      </c>
      <c r="DL29">
        <v>0</v>
      </c>
      <c r="DM29">
        <v>0.35499999999999998</v>
      </c>
      <c r="DN29">
        <v>7.8E-2</v>
      </c>
      <c r="DO29">
        <v>0</v>
      </c>
      <c r="DP29">
        <v>0.114</v>
      </c>
      <c r="DQ29">
        <v>4.1000000000000002E-2</v>
      </c>
      <c r="DR29">
        <v>0</v>
      </c>
    </row>
    <row r="30" spans="1:122" x14ac:dyDescent="0.3">
      <c r="A30" t="s">
        <v>194</v>
      </c>
      <c r="B30" t="s">
        <v>203</v>
      </c>
      <c r="C30">
        <v>15.7</v>
      </c>
      <c r="D30">
        <v>1.1000000000000001</v>
      </c>
      <c r="E30">
        <v>0</v>
      </c>
      <c r="F30">
        <v>2.54</v>
      </c>
      <c r="G30">
        <v>0.89</v>
      </c>
      <c r="H30">
        <v>0</v>
      </c>
      <c r="I30">
        <v>70800</v>
      </c>
      <c r="J30">
        <v>1300</v>
      </c>
      <c r="K30">
        <v>0</v>
      </c>
      <c r="L30">
        <v>42930</v>
      </c>
      <c r="M30">
        <v>910</v>
      </c>
      <c r="N30">
        <v>0</v>
      </c>
      <c r="O30">
        <v>224600</v>
      </c>
      <c r="P30">
        <v>4100</v>
      </c>
      <c r="Q30">
        <v>0</v>
      </c>
      <c r="R30">
        <v>62.1</v>
      </c>
      <c r="S30">
        <v>1.8</v>
      </c>
      <c r="T30">
        <v>0</v>
      </c>
      <c r="U30">
        <v>6110</v>
      </c>
      <c r="V30">
        <v>100</v>
      </c>
      <c r="W30">
        <v>0</v>
      </c>
      <c r="X30">
        <v>293.60000000000002</v>
      </c>
      <c r="Y30">
        <v>7.6</v>
      </c>
      <c r="Z30">
        <v>0</v>
      </c>
      <c r="AA30">
        <v>211</v>
      </c>
      <c r="AB30">
        <v>13</v>
      </c>
      <c r="AC30">
        <v>0</v>
      </c>
      <c r="AD30">
        <v>3368</v>
      </c>
      <c r="AE30">
        <v>82</v>
      </c>
      <c r="AF30">
        <v>0</v>
      </c>
      <c r="AG30">
        <v>32.200000000000003</v>
      </c>
      <c r="AH30">
        <v>1.5</v>
      </c>
      <c r="AI30">
        <v>0</v>
      </c>
      <c r="AJ30">
        <v>106.4</v>
      </c>
      <c r="AK30">
        <v>5</v>
      </c>
      <c r="AL30">
        <v>0</v>
      </c>
      <c r="AM30"/>
      <c r="AN30"/>
      <c r="AO30">
        <v>0</v>
      </c>
      <c r="AP30">
        <v>21.8</v>
      </c>
      <c r="AQ30">
        <v>1.3</v>
      </c>
      <c r="AR30">
        <v>0</v>
      </c>
      <c r="AS30">
        <v>1.9</v>
      </c>
      <c r="AT30">
        <v>0.28000000000000003</v>
      </c>
      <c r="AU30">
        <v>0</v>
      </c>
      <c r="AV30">
        <v>131.69999999999999</v>
      </c>
      <c r="AW30">
        <v>4.5999999999999996</v>
      </c>
      <c r="AX30">
        <v>0</v>
      </c>
      <c r="AY30">
        <v>32.5</v>
      </c>
      <c r="AZ30">
        <v>1.2</v>
      </c>
      <c r="BA30">
        <v>0</v>
      </c>
      <c r="BB30">
        <v>36.700000000000003</v>
      </c>
      <c r="BC30">
        <v>1.5</v>
      </c>
      <c r="BD30">
        <v>0</v>
      </c>
      <c r="BE30">
        <v>14.84</v>
      </c>
      <c r="BF30">
        <v>0.67</v>
      </c>
      <c r="BG30">
        <v>0</v>
      </c>
      <c r="BH30"/>
      <c r="BI30"/>
      <c r="BJ30">
        <v>0</v>
      </c>
      <c r="BK30">
        <v>119.2</v>
      </c>
      <c r="BL30">
        <v>6.5</v>
      </c>
      <c r="BM30">
        <v>0</v>
      </c>
      <c r="BN30">
        <v>20.49</v>
      </c>
      <c r="BO30">
        <v>0.88</v>
      </c>
      <c r="BP30">
        <v>0</v>
      </c>
      <c r="BQ30">
        <v>71.7</v>
      </c>
      <c r="BR30">
        <v>2</v>
      </c>
      <c r="BS30">
        <v>0</v>
      </c>
      <c r="BT30">
        <v>10.84</v>
      </c>
      <c r="BU30">
        <v>0.43</v>
      </c>
      <c r="BV30">
        <v>0</v>
      </c>
      <c r="BW30">
        <v>56.2</v>
      </c>
      <c r="BX30">
        <v>2.1</v>
      </c>
      <c r="BY30">
        <v>0</v>
      </c>
      <c r="BZ30">
        <v>11.21</v>
      </c>
      <c r="CA30">
        <v>0.62</v>
      </c>
      <c r="CB30">
        <v>0</v>
      </c>
      <c r="CC30">
        <v>2.82</v>
      </c>
      <c r="CD30">
        <v>0.23</v>
      </c>
      <c r="CE30">
        <v>0</v>
      </c>
      <c r="CF30">
        <v>9.77</v>
      </c>
      <c r="CG30">
        <v>0.81</v>
      </c>
      <c r="CH30">
        <v>0</v>
      </c>
      <c r="CI30">
        <v>1.1299999999999999</v>
      </c>
      <c r="CJ30">
        <v>0.11</v>
      </c>
      <c r="CK30">
        <v>0</v>
      </c>
      <c r="CL30">
        <v>6.41</v>
      </c>
      <c r="CM30">
        <v>0.55000000000000004</v>
      </c>
      <c r="CN30">
        <v>0</v>
      </c>
      <c r="CO30">
        <v>1.23</v>
      </c>
      <c r="CP30">
        <v>0.11</v>
      </c>
      <c r="CQ30">
        <v>0</v>
      </c>
      <c r="CR30">
        <v>3.06</v>
      </c>
      <c r="CS30">
        <v>0.38</v>
      </c>
      <c r="CT30">
        <v>0</v>
      </c>
      <c r="CU30">
        <v>0.40899999999999997</v>
      </c>
      <c r="CV30">
        <v>5.5E-2</v>
      </c>
      <c r="CW30">
        <v>0</v>
      </c>
      <c r="CX30">
        <v>2.61</v>
      </c>
      <c r="CY30">
        <v>0.42</v>
      </c>
      <c r="CZ30">
        <v>0</v>
      </c>
      <c r="DA30">
        <v>0.441</v>
      </c>
      <c r="DB30">
        <v>4.8000000000000001E-2</v>
      </c>
      <c r="DC30">
        <v>0</v>
      </c>
      <c r="DD30">
        <v>1.88</v>
      </c>
      <c r="DE30">
        <v>0.3</v>
      </c>
      <c r="DF30">
        <v>0</v>
      </c>
      <c r="DG30">
        <v>0.36299999999999999</v>
      </c>
      <c r="DH30">
        <v>5.8000000000000003E-2</v>
      </c>
      <c r="DI30">
        <v>0</v>
      </c>
      <c r="DJ30">
        <v>1.8</v>
      </c>
      <c r="DK30">
        <v>0.22</v>
      </c>
      <c r="DL30">
        <v>0</v>
      </c>
      <c r="DM30">
        <v>0.113</v>
      </c>
      <c r="DN30">
        <v>3.9E-2</v>
      </c>
      <c r="DO30">
        <v>0</v>
      </c>
      <c r="DP30">
        <v>3.3000000000000002E-2</v>
      </c>
      <c r="DQ30">
        <v>1.9E-2</v>
      </c>
      <c r="DR30">
        <v>0</v>
      </c>
    </row>
    <row r="31" spans="1:122" x14ac:dyDescent="0.3">
      <c r="A31" t="s">
        <v>195</v>
      </c>
      <c r="B31" t="s">
        <v>203</v>
      </c>
      <c r="C31">
        <v>80.7</v>
      </c>
      <c r="D31">
        <v>4.7</v>
      </c>
      <c r="E31">
        <v>0</v>
      </c>
      <c r="F31">
        <v>2.12</v>
      </c>
      <c r="G31">
        <v>0.54</v>
      </c>
      <c r="H31">
        <v>0</v>
      </c>
      <c r="I31">
        <v>72600</v>
      </c>
      <c r="J31">
        <v>1300</v>
      </c>
      <c r="K31">
        <v>0</v>
      </c>
      <c r="L31">
        <v>40310</v>
      </c>
      <c r="M31">
        <v>680</v>
      </c>
      <c r="N31">
        <v>0</v>
      </c>
      <c r="O31">
        <v>230900</v>
      </c>
      <c r="P31">
        <v>4900</v>
      </c>
      <c r="Q31">
        <v>0</v>
      </c>
      <c r="R31">
        <v>64.5</v>
      </c>
      <c r="S31">
        <v>1.1000000000000001</v>
      </c>
      <c r="T31">
        <v>0</v>
      </c>
      <c r="U31">
        <v>5500</v>
      </c>
      <c r="V31">
        <v>150</v>
      </c>
      <c r="W31">
        <v>0</v>
      </c>
      <c r="X31">
        <v>281.5</v>
      </c>
      <c r="Y31">
        <v>5.9</v>
      </c>
      <c r="Z31">
        <v>0</v>
      </c>
      <c r="AA31">
        <v>131.6</v>
      </c>
      <c r="AB31">
        <v>8.4</v>
      </c>
      <c r="AC31">
        <v>0</v>
      </c>
      <c r="AD31">
        <v>3330</v>
      </c>
      <c r="AE31">
        <v>57</v>
      </c>
      <c r="AF31">
        <v>0</v>
      </c>
      <c r="AG31">
        <v>33.700000000000003</v>
      </c>
      <c r="AH31">
        <v>1</v>
      </c>
      <c r="AI31">
        <v>0</v>
      </c>
      <c r="AJ31">
        <v>116.9</v>
      </c>
      <c r="AK31">
        <v>5.3</v>
      </c>
      <c r="AL31">
        <v>0</v>
      </c>
      <c r="AM31"/>
      <c r="AN31"/>
      <c r="AO31">
        <v>0</v>
      </c>
      <c r="AP31">
        <v>19.899999999999999</v>
      </c>
      <c r="AQ31">
        <v>1.1000000000000001</v>
      </c>
      <c r="AR31">
        <v>0</v>
      </c>
      <c r="AS31">
        <v>1.81</v>
      </c>
      <c r="AT31">
        <v>0.22</v>
      </c>
      <c r="AU31">
        <v>0</v>
      </c>
      <c r="AV31">
        <v>116.9</v>
      </c>
      <c r="AW31">
        <v>6.3</v>
      </c>
      <c r="AX31">
        <v>0</v>
      </c>
      <c r="AY31">
        <v>29.92</v>
      </c>
      <c r="AZ31">
        <v>0.93</v>
      </c>
      <c r="BA31">
        <v>0</v>
      </c>
      <c r="BB31">
        <v>40.299999999999997</v>
      </c>
      <c r="BC31">
        <v>1.8</v>
      </c>
      <c r="BD31">
        <v>0</v>
      </c>
      <c r="BE31">
        <v>12.73</v>
      </c>
      <c r="BF31">
        <v>0.68</v>
      </c>
      <c r="BG31">
        <v>0</v>
      </c>
      <c r="BH31"/>
      <c r="BI31"/>
      <c r="BJ31">
        <v>0</v>
      </c>
      <c r="BK31">
        <v>98.1</v>
      </c>
      <c r="BL31">
        <v>7.1</v>
      </c>
      <c r="BM31">
        <v>0</v>
      </c>
      <c r="BN31">
        <v>18.62</v>
      </c>
      <c r="BO31">
        <v>0.95</v>
      </c>
      <c r="BP31">
        <v>0</v>
      </c>
      <c r="BQ31">
        <v>64.8</v>
      </c>
      <c r="BR31">
        <v>2.7</v>
      </c>
      <c r="BS31">
        <v>0</v>
      </c>
      <c r="BT31">
        <v>10.16</v>
      </c>
      <c r="BU31">
        <v>0.44</v>
      </c>
      <c r="BV31">
        <v>0</v>
      </c>
      <c r="BW31">
        <v>50.6</v>
      </c>
      <c r="BX31">
        <v>2</v>
      </c>
      <c r="BY31">
        <v>0</v>
      </c>
      <c r="BZ31">
        <v>9.8800000000000008</v>
      </c>
      <c r="CA31">
        <v>0.84</v>
      </c>
      <c r="CB31">
        <v>0</v>
      </c>
      <c r="CC31">
        <v>2.4500000000000002</v>
      </c>
      <c r="CD31">
        <v>0.18</v>
      </c>
      <c r="CE31">
        <v>0</v>
      </c>
      <c r="CF31">
        <v>8.3800000000000008</v>
      </c>
      <c r="CG31">
        <v>0.72</v>
      </c>
      <c r="CH31">
        <v>0</v>
      </c>
      <c r="CI31">
        <v>0.96699999999999997</v>
      </c>
      <c r="CJ31">
        <v>8.7999999999999995E-2</v>
      </c>
      <c r="CK31">
        <v>0</v>
      </c>
      <c r="CL31">
        <v>5.4</v>
      </c>
      <c r="CM31">
        <v>0.42</v>
      </c>
      <c r="CN31">
        <v>0</v>
      </c>
      <c r="CO31">
        <v>1.1040000000000001</v>
      </c>
      <c r="CP31">
        <v>7.4999999999999997E-2</v>
      </c>
      <c r="CQ31">
        <v>0</v>
      </c>
      <c r="CR31">
        <v>2.73</v>
      </c>
      <c r="CS31">
        <v>0.25</v>
      </c>
      <c r="CT31">
        <v>0</v>
      </c>
      <c r="CU31">
        <v>0.42099999999999999</v>
      </c>
      <c r="CV31">
        <v>4.9000000000000002E-2</v>
      </c>
      <c r="CW31">
        <v>0</v>
      </c>
      <c r="CX31">
        <v>2.27</v>
      </c>
      <c r="CY31">
        <v>0.31</v>
      </c>
      <c r="CZ31">
        <v>0</v>
      </c>
      <c r="DA31">
        <v>0.40899999999999997</v>
      </c>
      <c r="DB31">
        <v>4.7E-2</v>
      </c>
      <c r="DC31">
        <v>0</v>
      </c>
      <c r="DD31">
        <v>2.11</v>
      </c>
      <c r="DE31">
        <v>0.19</v>
      </c>
      <c r="DF31">
        <v>0</v>
      </c>
      <c r="DG31">
        <v>0.28299999999999997</v>
      </c>
      <c r="DH31">
        <v>4.2000000000000003E-2</v>
      </c>
      <c r="DI31">
        <v>0</v>
      </c>
      <c r="DJ31">
        <v>1.6</v>
      </c>
      <c r="DK31">
        <v>0.21</v>
      </c>
      <c r="DL31">
        <v>0</v>
      </c>
      <c r="DM31">
        <v>9.8000000000000004E-2</v>
      </c>
      <c r="DN31">
        <v>2.8000000000000001E-2</v>
      </c>
      <c r="DO31">
        <v>0</v>
      </c>
      <c r="DP31">
        <v>3.9E-2</v>
      </c>
      <c r="DQ31">
        <v>0.02</v>
      </c>
      <c r="DR31">
        <v>0</v>
      </c>
    </row>
    <row r="32" spans="1:122" x14ac:dyDescent="0.3">
      <c r="A32" t="s">
        <v>196</v>
      </c>
      <c r="B32" t="s">
        <v>203</v>
      </c>
      <c r="C32">
        <v>86.1</v>
      </c>
      <c r="D32">
        <v>3.1</v>
      </c>
      <c r="E32">
        <v>0</v>
      </c>
      <c r="F32">
        <v>2.54</v>
      </c>
      <c r="G32">
        <v>0.78</v>
      </c>
      <c r="H32">
        <v>0</v>
      </c>
      <c r="I32">
        <v>73300</v>
      </c>
      <c r="J32">
        <v>1400</v>
      </c>
      <c r="K32">
        <v>0</v>
      </c>
      <c r="L32">
        <v>39180</v>
      </c>
      <c r="M32">
        <v>880</v>
      </c>
      <c r="N32">
        <v>0</v>
      </c>
      <c r="O32">
        <v>234700</v>
      </c>
      <c r="P32">
        <v>5200</v>
      </c>
      <c r="Q32">
        <v>0</v>
      </c>
      <c r="R32">
        <v>68.099999999999994</v>
      </c>
      <c r="S32">
        <v>1.6</v>
      </c>
      <c r="T32">
        <v>0</v>
      </c>
      <c r="U32">
        <v>5190</v>
      </c>
      <c r="V32">
        <v>140</v>
      </c>
      <c r="W32">
        <v>0</v>
      </c>
      <c r="X32">
        <v>280.7</v>
      </c>
      <c r="Y32">
        <v>4.9000000000000004</v>
      </c>
      <c r="Z32">
        <v>0</v>
      </c>
      <c r="AA32">
        <v>148</v>
      </c>
      <c r="AB32">
        <v>6.3</v>
      </c>
      <c r="AC32">
        <v>0</v>
      </c>
      <c r="AD32">
        <v>3331</v>
      </c>
      <c r="AE32">
        <v>53</v>
      </c>
      <c r="AF32">
        <v>0</v>
      </c>
      <c r="AG32">
        <v>33.54</v>
      </c>
      <c r="AH32">
        <v>0.98</v>
      </c>
      <c r="AI32">
        <v>0</v>
      </c>
      <c r="AJ32">
        <v>72</v>
      </c>
      <c r="AK32">
        <v>3.8</v>
      </c>
      <c r="AL32">
        <v>0</v>
      </c>
      <c r="AM32">
        <v>2.2400000000000002</v>
      </c>
      <c r="AN32">
        <v>0.69</v>
      </c>
      <c r="AO32">
        <v>0</v>
      </c>
      <c r="AP32">
        <v>20.2</v>
      </c>
      <c r="AQ32">
        <v>1</v>
      </c>
      <c r="AR32">
        <v>0</v>
      </c>
      <c r="AS32">
        <v>1.94</v>
      </c>
      <c r="AT32">
        <v>0.24</v>
      </c>
      <c r="AU32">
        <v>0</v>
      </c>
      <c r="AV32">
        <v>90.5</v>
      </c>
      <c r="AW32">
        <v>4.4000000000000004</v>
      </c>
      <c r="AX32">
        <v>0</v>
      </c>
      <c r="AY32">
        <v>27.56</v>
      </c>
      <c r="AZ32">
        <v>0.93</v>
      </c>
      <c r="BA32">
        <v>0</v>
      </c>
      <c r="BB32">
        <v>26.9</v>
      </c>
      <c r="BC32">
        <v>1.2</v>
      </c>
      <c r="BD32">
        <v>0</v>
      </c>
      <c r="BE32">
        <v>13.27</v>
      </c>
      <c r="BF32">
        <v>0.6</v>
      </c>
      <c r="BG32">
        <v>0</v>
      </c>
      <c r="BH32"/>
      <c r="BI32"/>
      <c r="BJ32">
        <v>0</v>
      </c>
      <c r="BK32">
        <v>71.900000000000006</v>
      </c>
      <c r="BL32">
        <v>6.3</v>
      </c>
      <c r="BM32">
        <v>0</v>
      </c>
      <c r="BN32">
        <v>13.99</v>
      </c>
      <c r="BO32">
        <v>0.77</v>
      </c>
      <c r="BP32">
        <v>0</v>
      </c>
      <c r="BQ32">
        <v>48.8</v>
      </c>
      <c r="BR32">
        <v>2.4</v>
      </c>
      <c r="BS32">
        <v>0</v>
      </c>
      <c r="BT32">
        <v>7.53</v>
      </c>
      <c r="BU32">
        <v>0.35</v>
      </c>
      <c r="BV32">
        <v>0</v>
      </c>
      <c r="BW32">
        <v>36.4</v>
      </c>
      <c r="BX32">
        <v>2.2999999999999998</v>
      </c>
      <c r="BY32">
        <v>0</v>
      </c>
      <c r="BZ32">
        <v>7.42</v>
      </c>
      <c r="CA32">
        <v>0.6</v>
      </c>
      <c r="CB32">
        <v>0</v>
      </c>
      <c r="CC32">
        <v>1.74</v>
      </c>
      <c r="CD32">
        <v>0.17</v>
      </c>
      <c r="CE32">
        <v>0</v>
      </c>
      <c r="CF32">
        <v>6.53</v>
      </c>
      <c r="CG32">
        <v>0.6</v>
      </c>
      <c r="CH32">
        <v>0</v>
      </c>
      <c r="CI32">
        <v>0.82199999999999995</v>
      </c>
      <c r="CJ32">
        <v>6.7000000000000004E-2</v>
      </c>
      <c r="CK32">
        <v>0</v>
      </c>
      <c r="CL32">
        <v>4.76</v>
      </c>
      <c r="CM32">
        <v>0.4</v>
      </c>
      <c r="CN32">
        <v>0</v>
      </c>
      <c r="CO32">
        <v>1.0269999999999999</v>
      </c>
      <c r="CP32">
        <v>9.9000000000000005E-2</v>
      </c>
      <c r="CQ32">
        <v>0</v>
      </c>
      <c r="CR32">
        <v>2.5099999999999998</v>
      </c>
      <c r="CS32">
        <v>0.23</v>
      </c>
      <c r="CT32">
        <v>0</v>
      </c>
      <c r="CU32">
        <v>0.39900000000000002</v>
      </c>
      <c r="CV32">
        <v>4.2999999999999997E-2</v>
      </c>
      <c r="CW32">
        <v>0</v>
      </c>
      <c r="CX32">
        <v>2.2000000000000002</v>
      </c>
      <c r="CY32">
        <v>0.31</v>
      </c>
      <c r="CZ32">
        <v>0</v>
      </c>
      <c r="DA32">
        <v>0.435</v>
      </c>
      <c r="DB32">
        <v>0.05</v>
      </c>
      <c r="DC32">
        <v>0</v>
      </c>
      <c r="DD32">
        <v>1.67</v>
      </c>
      <c r="DE32">
        <v>0.15</v>
      </c>
      <c r="DF32">
        <v>0</v>
      </c>
      <c r="DG32">
        <v>0.26300000000000001</v>
      </c>
      <c r="DH32">
        <v>4.2999999999999997E-2</v>
      </c>
      <c r="DI32">
        <v>0</v>
      </c>
      <c r="DJ32">
        <v>1.59</v>
      </c>
      <c r="DK32">
        <v>0.18</v>
      </c>
      <c r="DL32">
        <v>0</v>
      </c>
      <c r="DM32">
        <v>0.11700000000000001</v>
      </c>
      <c r="DN32">
        <v>3.1E-2</v>
      </c>
      <c r="DO32">
        <v>0</v>
      </c>
      <c r="DP32">
        <v>1.9E-2</v>
      </c>
      <c r="DQ32">
        <v>1.2E-2</v>
      </c>
      <c r="DR32">
        <v>0</v>
      </c>
    </row>
    <row r="33" spans="1:122" x14ac:dyDescent="0.3">
      <c r="A33" t="s">
        <v>197</v>
      </c>
      <c r="B33" t="s">
        <v>203</v>
      </c>
      <c r="C33">
        <v>97.6</v>
      </c>
      <c r="D33">
        <v>3.1</v>
      </c>
      <c r="E33">
        <v>0</v>
      </c>
      <c r="F33">
        <v>1.89</v>
      </c>
      <c r="G33">
        <v>0.63</v>
      </c>
      <c r="H33">
        <v>0</v>
      </c>
      <c r="I33">
        <v>73200</v>
      </c>
      <c r="J33">
        <v>1000</v>
      </c>
      <c r="K33">
        <v>0</v>
      </c>
      <c r="L33">
        <v>39100</v>
      </c>
      <c r="M33">
        <v>730</v>
      </c>
      <c r="N33">
        <v>0</v>
      </c>
      <c r="O33">
        <v>239000</v>
      </c>
      <c r="P33">
        <v>5800</v>
      </c>
      <c r="Q33">
        <v>0</v>
      </c>
      <c r="R33">
        <v>67.2</v>
      </c>
      <c r="S33">
        <v>1.6</v>
      </c>
      <c r="T33">
        <v>0</v>
      </c>
      <c r="U33">
        <v>4886</v>
      </c>
      <c r="V33">
        <v>80</v>
      </c>
      <c r="W33">
        <v>0</v>
      </c>
      <c r="X33">
        <v>282.39999999999998</v>
      </c>
      <c r="Y33">
        <v>5</v>
      </c>
      <c r="Z33">
        <v>0</v>
      </c>
      <c r="AA33">
        <v>149</v>
      </c>
      <c r="AB33">
        <v>8.1</v>
      </c>
      <c r="AC33">
        <v>0</v>
      </c>
      <c r="AD33">
        <v>3298</v>
      </c>
      <c r="AE33">
        <v>44</v>
      </c>
      <c r="AF33">
        <v>0</v>
      </c>
      <c r="AG33">
        <v>33</v>
      </c>
      <c r="AH33">
        <v>1.2</v>
      </c>
      <c r="AI33">
        <v>0</v>
      </c>
      <c r="AJ33">
        <v>69.400000000000006</v>
      </c>
      <c r="AK33">
        <v>3.8</v>
      </c>
      <c r="AL33">
        <v>0</v>
      </c>
      <c r="AM33">
        <v>1.75</v>
      </c>
      <c r="AN33">
        <v>0.56999999999999995</v>
      </c>
      <c r="AO33">
        <v>0</v>
      </c>
      <c r="AP33">
        <v>19.8</v>
      </c>
      <c r="AQ33">
        <v>1</v>
      </c>
      <c r="AR33">
        <v>0</v>
      </c>
      <c r="AS33">
        <v>2.0099999999999998</v>
      </c>
      <c r="AT33">
        <v>0.19</v>
      </c>
      <c r="AU33">
        <v>0</v>
      </c>
      <c r="AV33">
        <v>91</v>
      </c>
      <c r="AW33">
        <v>4.0999999999999996</v>
      </c>
      <c r="AX33">
        <v>0</v>
      </c>
      <c r="AY33">
        <v>25.89</v>
      </c>
      <c r="AZ33">
        <v>0.71</v>
      </c>
      <c r="BA33">
        <v>0</v>
      </c>
      <c r="BB33">
        <v>25.36</v>
      </c>
      <c r="BC33">
        <v>0.89</v>
      </c>
      <c r="BD33">
        <v>0</v>
      </c>
      <c r="BE33">
        <v>12.87</v>
      </c>
      <c r="BF33">
        <v>0.51</v>
      </c>
      <c r="BG33">
        <v>0</v>
      </c>
      <c r="BH33"/>
      <c r="BI33"/>
      <c r="BJ33">
        <v>0</v>
      </c>
      <c r="BK33">
        <v>67.400000000000006</v>
      </c>
      <c r="BL33">
        <v>3.1</v>
      </c>
      <c r="BM33">
        <v>0</v>
      </c>
      <c r="BN33">
        <v>13.55</v>
      </c>
      <c r="BO33">
        <v>0.67</v>
      </c>
      <c r="BP33">
        <v>0</v>
      </c>
      <c r="BQ33">
        <v>46.2</v>
      </c>
      <c r="BR33">
        <v>1.7</v>
      </c>
      <c r="BS33">
        <v>0</v>
      </c>
      <c r="BT33">
        <v>7.05</v>
      </c>
      <c r="BU33">
        <v>0.31</v>
      </c>
      <c r="BV33">
        <v>0</v>
      </c>
      <c r="BW33">
        <v>32.9</v>
      </c>
      <c r="BX33">
        <v>1.4</v>
      </c>
      <c r="BY33">
        <v>0</v>
      </c>
      <c r="BZ33">
        <v>6.82</v>
      </c>
      <c r="CA33">
        <v>0.48</v>
      </c>
      <c r="CB33">
        <v>0</v>
      </c>
      <c r="CC33">
        <v>1.7</v>
      </c>
      <c r="CD33">
        <v>0.17</v>
      </c>
      <c r="CE33">
        <v>0</v>
      </c>
      <c r="CF33">
        <v>5.75</v>
      </c>
      <c r="CG33">
        <v>0.49</v>
      </c>
      <c r="CH33">
        <v>0</v>
      </c>
      <c r="CI33">
        <v>0.72699999999999998</v>
      </c>
      <c r="CJ33">
        <v>7.0000000000000007E-2</v>
      </c>
      <c r="CK33">
        <v>0</v>
      </c>
      <c r="CL33">
        <v>4.3</v>
      </c>
      <c r="CM33">
        <v>0.37</v>
      </c>
      <c r="CN33">
        <v>0</v>
      </c>
      <c r="CO33">
        <v>0.88300000000000001</v>
      </c>
      <c r="CP33">
        <v>5.8999999999999997E-2</v>
      </c>
      <c r="CQ33">
        <v>0</v>
      </c>
      <c r="CR33">
        <v>2.5299999999999998</v>
      </c>
      <c r="CS33">
        <v>0.2</v>
      </c>
      <c r="CT33">
        <v>0</v>
      </c>
      <c r="CU33">
        <v>0.34899999999999998</v>
      </c>
      <c r="CV33">
        <v>4.2999999999999997E-2</v>
      </c>
      <c r="CW33">
        <v>0</v>
      </c>
      <c r="CX33">
        <v>2.13</v>
      </c>
      <c r="CY33">
        <v>0.22</v>
      </c>
      <c r="CZ33">
        <v>0</v>
      </c>
      <c r="DA33">
        <v>0.372</v>
      </c>
      <c r="DB33">
        <v>3.9E-2</v>
      </c>
      <c r="DC33">
        <v>0</v>
      </c>
      <c r="DD33">
        <v>1.61</v>
      </c>
      <c r="DE33">
        <v>0.16</v>
      </c>
      <c r="DF33">
        <v>0</v>
      </c>
      <c r="DG33">
        <v>0.311</v>
      </c>
      <c r="DH33">
        <v>3.9E-2</v>
      </c>
      <c r="DI33">
        <v>0</v>
      </c>
      <c r="DJ33">
        <v>1.59</v>
      </c>
      <c r="DK33">
        <v>0.18</v>
      </c>
      <c r="DL33">
        <v>0</v>
      </c>
      <c r="DM33">
        <v>0.14599999999999999</v>
      </c>
      <c r="DN33">
        <v>3.5000000000000003E-2</v>
      </c>
      <c r="DO33">
        <v>0</v>
      </c>
      <c r="DP33">
        <v>3.5999999999999997E-2</v>
      </c>
      <c r="DQ33">
        <v>1.6E-2</v>
      </c>
      <c r="DR33">
        <v>0</v>
      </c>
    </row>
    <row r="34" spans="1:122" x14ac:dyDescent="0.3">
      <c r="A34" t="s">
        <v>198</v>
      </c>
      <c r="B34" t="s">
        <v>203</v>
      </c>
      <c r="C34">
        <v>70.400000000000006</v>
      </c>
      <c r="D34">
        <v>3.1</v>
      </c>
      <c r="E34">
        <v>0</v>
      </c>
      <c r="F34">
        <v>2.94</v>
      </c>
      <c r="G34">
        <v>0.99</v>
      </c>
      <c r="H34">
        <v>0</v>
      </c>
      <c r="I34">
        <v>63400</v>
      </c>
      <c r="J34">
        <v>1600</v>
      </c>
      <c r="K34">
        <v>0</v>
      </c>
      <c r="L34">
        <v>52500</v>
      </c>
      <c r="M34">
        <v>2000</v>
      </c>
      <c r="N34">
        <v>0</v>
      </c>
      <c r="O34">
        <v>218100</v>
      </c>
      <c r="P34">
        <v>4800</v>
      </c>
      <c r="Q34">
        <v>0</v>
      </c>
      <c r="R34">
        <v>72.5</v>
      </c>
      <c r="S34">
        <v>2.4</v>
      </c>
      <c r="T34">
        <v>0</v>
      </c>
      <c r="U34">
        <v>7040</v>
      </c>
      <c r="V34">
        <v>300</v>
      </c>
      <c r="W34">
        <v>0</v>
      </c>
      <c r="X34">
        <v>315</v>
      </c>
      <c r="Y34">
        <v>12</v>
      </c>
      <c r="Z34">
        <v>0</v>
      </c>
      <c r="AA34">
        <v>194</v>
      </c>
      <c r="AB34">
        <v>11</v>
      </c>
      <c r="AC34">
        <v>0</v>
      </c>
      <c r="AD34">
        <v>3543</v>
      </c>
      <c r="AE34">
        <v>89</v>
      </c>
      <c r="AF34">
        <v>0</v>
      </c>
      <c r="AG34">
        <v>31.3</v>
      </c>
      <c r="AH34">
        <v>1.3</v>
      </c>
      <c r="AI34">
        <v>0</v>
      </c>
      <c r="AJ34">
        <v>42.8</v>
      </c>
      <c r="AK34">
        <v>2.9</v>
      </c>
      <c r="AL34">
        <v>0</v>
      </c>
      <c r="AM34">
        <v>3.42</v>
      </c>
      <c r="AN34">
        <v>0.83</v>
      </c>
      <c r="AO34">
        <v>0</v>
      </c>
      <c r="AP34">
        <v>25.4</v>
      </c>
      <c r="AQ34">
        <v>1.4</v>
      </c>
      <c r="AR34">
        <v>0</v>
      </c>
      <c r="AS34">
        <v>3.55</v>
      </c>
      <c r="AT34">
        <v>0.4</v>
      </c>
      <c r="AU34">
        <v>0</v>
      </c>
      <c r="AV34">
        <v>215</v>
      </c>
      <c r="AW34">
        <v>26</v>
      </c>
      <c r="AX34">
        <v>0</v>
      </c>
      <c r="AY34">
        <v>26.7</v>
      </c>
      <c r="AZ34">
        <v>1.7</v>
      </c>
      <c r="BA34">
        <v>0</v>
      </c>
      <c r="BB34">
        <v>42.9</v>
      </c>
      <c r="BC34">
        <v>3.3</v>
      </c>
      <c r="BD34">
        <v>0</v>
      </c>
      <c r="BE34">
        <v>16.170000000000002</v>
      </c>
      <c r="BF34">
        <v>0.79</v>
      </c>
      <c r="BG34">
        <v>0</v>
      </c>
      <c r="BH34"/>
      <c r="BI34"/>
      <c r="BJ34">
        <v>0</v>
      </c>
      <c r="BK34">
        <v>199</v>
      </c>
      <c r="BL34">
        <v>23</v>
      </c>
      <c r="BM34">
        <v>0</v>
      </c>
      <c r="BN34">
        <v>13.9</v>
      </c>
      <c r="BO34">
        <v>1.8</v>
      </c>
      <c r="BP34">
        <v>0</v>
      </c>
      <c r="BQ34">
        <v>44.2</v>
      </c>
      <c r="BR34">
        <v>5</v>
      </c>
      <c r="BS34">
        <v>0</v>
      </c>
      <c r="BT34">
        <v>6.9</v>
      </c>
      <c r="BU34">
        <v>0.87</v>
      </c>
      <c r="BV34">
        <v>0</v>
      </c>
      <c r="BW34">
        <v>32.299999999999997</v>
      </c>
      <c r="BX34">
        <v>3.8</v>
      </c>
      <c r="BY34">
        <v>0</v>
      </c>
      <c r="BZ34">
        <v>6.61</v>
      </c>
      <c r="CA34">
        <v>0.96</v>
      </c>
      <c r="CB34">
        <v>0</v>
      </c>
      <c r="CC34">
        <v>2.2599999999999998</v>
      </c>
      <c r="CD34">
        <v>0.39</v>
      </c>
      <c r="CE34">
        <v>0</v>
      </c>
      <c r="CF34">
        <v>6.5</v>
      </c>
      <c r="CG34">
        <v>0.99</v>
      </c>
      <c r="CH34">
        <v>0</v>
      </c>
      <c r="CI34">
        <v>0.74</v>
      </c>
      <c r="CJ34">
        <v>0.12</v>
      </c>
      <c r="CK34">
        <v>0</v>
      </c>
      <c r="CL34">
        <v>4.01</v>
      </c>
      <c r="CM34">
        <v>0.52</v>
      </c>
      <c r="CN34">
        <v>0</v>
      </c>
      <c r="CO34">
        <v>0.96</v>
      </c>
      <c r="CP34">
        <v>0.11</v>
      </c>
      <c r="CQ34">
        <v>0</v>
      </c>
      <c r="CR34">
        <v>2.57</v>
      </c>
      <c r="CS34">
        <v>0.28999999999999998</v>
      </c>
      <c r="CT34">
        <v>0</v>
      </c>
      <c r="CU34">
        <v>0.40600000000000003</v>
      </c>
      <c r="CV34">
        <v>7.2999999999999995E-2</v>
      </c>
      <c r="CW34">
        <v>0</v>
      </c>
      <c r="CX34">
        <v>2.62</v>
      </c>
      <c r="CY34">
        <v>0.49</v>
      </c>
      <c r="CZ34">
        <v>0</v>
      </c>
      <c r="DA34">
        <v>0.47699999999999998</v>
      </c>
      <c r="DB34">
        <v>6.4000000000000001E-2</v>
      </c>
      <c r="DC34">
        <v>0</v>
      </c>
      <c r="DD34">
        <v>2.2799999999999998</v>
      </c>
      <c r="DE34">
        <v>0.28999999999999998</v>
      </c>
      <c r="DF34">
        <v>0</v>
      </c>
      <c r="DG34">
        <v>0.56699999999999995</v>
      </c>
      <c r="DH34">
        <v>8.7999999999999995E-2</v>
      </c>
      <c r="DI34">
        <v>0</v>
      </c>
      <c r="DJ34">
        <v>2.79</v>
      </c>
      <c r="DK34">
        <v>0.36</v>
      </c>
      <c r="DL34">
        <v>0</v>
      </c>
      <c r="DM34">
        <v>0.255</v>
      </c>
      <c r="DN34">
        <v>7.9000000000000001E-2</v>
      </c>
      <c r="DO34">
        <v>0</v>
      </c>
      <c r="DP34">
        <v>0.106</v>
      </c>
      <c r="DQ34">
        <v>4.2999999999999997E-2</v>
      </c>
      <c r="DR34">
        <v>0</v>
      </c>
    </row>
    <row r="35" spans="1:122" x14ac:dyDescent="0.3">
      <c r="A35" t="s">
        <v>199</v>
      </c>
      <c r="B35" t="s">
        <v>203</v>
      </c>
      <c r="C35">
        <v>52.7</v>
      </c>
      <c r="D35">
        <v>2.7</v>
      </c>
      <c r="E35">
        <v>0</v>
      </c>
      <c r="F35">
        <v>2.0099999999999998</v>
      </c>
      <c r="G35">
        <v>0.56999999999999995</v>
      </c>
      <c r="H35">
        <v>0</v>
      </c>
      <c r="I35">
        <v>71000</v>
      </c>
      <c r="J35">
        <v>1300</v>
      </c>
      <c r="K35">
        <v>0</v>
      </c>
      <c r="L35">
        <v>39720</v>
      </c>
      <c r="M35">
        <v>760</v>
      </c>
      <c r="N35">
        <v>0</v>
      </c>
      <c r="O35">
        <v>232500</v>
      </c>
      <c r="P35">
        <v>5400</v>
      </c>
      <c r="Q35">
        <v>0</v>
      </c>
      <c r="R35">
        <v>73.3</v>
      </c>
      <c r="S35">
        <v>1.8</v>
      </c>
      <c r="T35">
        <v>0</v>
      </c>
      <c r="U35">
        <v>4529</v>
      </c>
      <c r="V35">
        <v>81</v>
      </c>
      <c r="W35">
        <v>0</v>
      </c>
      <c r="X35">
        <v>287.60000000000002</v>
      </c>
      <c r="Y35">
        <v>6.1</v>
      </c>
      <c r="Z35">
        <v>0</v>
      </c>
      <c r="AA35">
        <v>102.4</v>
      </c>
      <c r="AB35">
        <v>6.2</v>
      </c>
      <c r="AC35">
        <v>0</v>
      </c>
      <c r="AD35">
        <v>3530</v>
      </c>
      <c r="AE35">
        <v>62</v>
      </c>
      <c r="AF35">
        <v>0</v>
      </c>
      <c r="AG35">
        <v>33.200000000000003</v>
      </c>
      <c r="AH35">
        <v>1</v>
      </c>
      <c r="AI35">
        <v>0</v>
      </c>
      <c r="AJ35">
        <v>48.9</v>
      </c>
      <c r="AK35">
        <v>2.9</v>
      </c>
      <c r="AL35">
        <v>0</v>
      </c>
      <c r="AM35">
        <v>1.54</v>
      </c>
      <c r="AN35">
        <v>0.48</v>
      </c>
      <c r="AO35">
        <v>0</v>
      </c>
      <c r="AP35">
        <v>20.72</v>
      </c>
      <c r="AQ35">
        <v>0.98</v>
      </c>
      <c r="AR35">
        <v>0</v>
      </c>
      <c r="AS35">
        <v>2.0099999999999998</v>
      </c>
      <c r="AT35">
        <v>0.2</v>
      </c>
      <c r="AU35">
        <v>0</v>
      </c>
      <c r="AV35">
        <v>68.2</v>
      </c>
      <c r="AW35">
        <v>1.8</v>
      </c>
      <c r="AX35">
        <v>0</v>
      </c>
      <c r="AY35">
        <v>21.08</v>
      </c>
      <c r="AZ35">
        <v>0.8</v>
      </c>
      <c r="BA35">
        <v>0</v>
      </c>
      <c r="BB35">
        <v>19.82</v>
      </c>
      <c r="BC35">
        <v>0.8</v>
      </c>
      <c r="BD35">
        <v>0</v>
      </c>
      <c r="BE35">
        <v>11.74</v>
      </c>
      <c r="BF35">
        <v>0.46</v>
      </c>
      <c r="BG35">
        <v>0</v>
      </c>
      <c r="BH35"/>
      <c r="BI35"/>
      <c r="BJ35">
        <v>0</v>
      </c>
      <c r="BK35">
        <v>29</v>
      </c>
      <c r="BL35">
        <v>2.1</v>
      </c>
      <c r="BM35">
        <v>0</v>
      </c>
      <c r="BN35">
        <v>8.25</v>
      </c>
      <c r="BO35">
        <v>0.37</v>
      </c>
      <c r="BP35">
        <v>0</v>
      </c>
      <c r="BQ35">
        <v>28.9</v>
      </c>
      <c r="BR35">
        <v>1.1000000000000001</v>
      </c>
      <c r="BS35">
        <v>0</v>
      </c>
      <c r="BT35">
        <v>4.41</v>
      </c>
      <c r="BU35">
        <v>0.23</v>
      </c>
      <c r="BV35">
        <v>0</v>
      </c>
      <c r="BW35">
        <v>20.2</v>
      </c>
      <c r="BX35">
        <v>1.2</v>
      </c>
      <c r="BY35">
        <v>0</v>
      </c>
      <c r="BZ35">
        <v>4.3499999999999996</v>
      </c>
      <c r="CA35">
        <v>0.48</v>
      </c>
      <c r="CB35">
        <v>0</v>
      </c>
      <c r="CC35">
        <v>1.3</v>
      </c>
      <c r="CD35">
        <v>0.13</v>
      </c>
      <c r="CE35">
        <v>0</v>
      </c>
      <c r="CF35">
        <v>3.85</v>
      </c>
      <c r="CG35">
        <v>0.38</v>
      </c>
      <c r="CH35">
        <v>0</v>
      </c>
      <c r="CI35">
        <v>0.52700000000000002</v>
      </c>
      <c r="CJ35">
        <v>5.2999999999999999E-2</v>
      </c>
      <c r="CK35">
        <v>0</v>
      </c>
      <c r="CL35">
        <v>3.16</v>
      </c>
      <c r="CM35">
        <v>0.24</v>
      </c>
      <c r="CN35">
        <v>0</v>
      </c>
      <c r="CO35">
        <v>0.71</v>
      </c>
      <c r="CP35">
        <v>0.09</v>
      </c>
      <c r="CQ35">
        <v>0</v>
      </c>
      <c r="CR35">
        <v>2.0099999999999998</v>
      </c>
      <c r="CS35">
        <v>0.2</v>
      </c>
      <c r="CT35">
        <v>0</v>
      </c>
      <c r="CU35">
        <v>0.27900000000000003</v>
      </c>
      <c r="CV35">
        <v>3.9E-2</v>
      </c>
      <c r="CW35">
        <v>0</v>
      </c>
      <c r="CX35">
        <v>2.25</v>
      </c>
      <c r="CY35">
        <v>0.25</v>
      </c>
      <c r="CZ35">
        <v>0</v>
      </c>
      <c r="DA35">
        <v>0.39400000000000002</v>
      </c>
      <c r="DB35">
        <v>4.7E-2</v>
      </c>
      <c r="DC35">
        <v>0</v>
      </c>
      <c r="DD35">
        <v>1.45</v>
      </c>
      <c r="DE35">
        <v>0.14000000000000001</v>
      </c>
      <c r="DF35">
        <v>0</v>
      </c>
      <c r="DG35">
        <v>0.24199999999999999</v>
      </c>
      <c r="DH35">
        <v>3.7999999999999999E-2</v>
      </c>
      <c r="DI35">
        <v>0</v>
      </c>
      <c r="DJ35">
        <v>1.59</v>
      </c>
      <c r="DK35">
        <v>0.15</v>
      </c>
      <c r="DL35">
        <v>0</v>
      </c>
      <c r="DM35">
        <v>0.108</v>
      </c>
      <c r="DN35">
        <v>2.3E-2</v>
      </c>
      <c r="DO35">
        <v>0</v>
      </c>
      <c r="DP35">
        <v>3.1E-2</v>
      </c>
      <c r="DQ35">
        <v>1.4999999999999999E-2</v>
      </c>
      <c r="DR35">
        <v>0</v>
      </c>
    </row>
    <row r="36" spans="1:122" x14ac:dyDescent="0.3">
      <c r="A36" t="s">
        <v>200</v>
      </c>
      <c r="B36" t="s">
        <v>203</v>
      </c>
      <c r="C36">
        <v>24.7</v>
      </c>
      <c r="D36">
        <v>1.9</v>
      </c>
      <c r="E36">
        <v>0</v>
      </c>
      <c r="F36">
        <v>2.2599999999999998</v>
      </c>
      <c r="G36">
        <v>0.54</v>
      </c>
      <c r="H36">
        <v>0</v>
      </c>
      <c r="I36">
        <v>71600</v>
      </c>
      <c r="J36">
        <v>1400</v>
      </c>
      <c r="K36">
        <v>0</v>
      </c>
      <c r="L36">
        <v>41560</v>
      </c>
      <c r="M36">
        <v>860</v>
      </c>
      <c r="N36">
        <v>0</v>
      </c>
      <c r="O36">
        <v>226800</v>
      </c>
      <c r="P36">
        <v>5800</v>
      </c>
      <c r="Q36">
        <v>0</v>
      </c>
      <c r="R36">
        <v>65.099999999999994</v>
      </c>
      <c r="S36">
        <v>1.3</v>
      </c>
      <c r="T36">
        <v>0</v>
      </c>
      <c r="U36">
        <v>5440</v>
      </c>
      <c r="V36">
        <v>110</v>
      </c>
      <c r="W36">
        <v>0</v>
      </c>
      <c r="X36">
        <v>298.39999999999998</v>
      </c>
      <c r="Y36">
        <v>6.7</v>
      </c>
      <c r="Z36">
        <v>0</v>
      </c>
      <c r="AA36">
        <v>96</v>
      </c>
      <c r="AB36">
        <v>5.3</v>
      </c>
      <c r="AC36">
        <v>0</v>
      </c>
      <c r="AD36">
        <v>3380</v>
      </c>
      <c r="AE36">
        <v>63</v>
      </c>
      <c r="AF36">
        <v>0</v>
      </c>
      <c r="AG36">
        <v>32.700000000000003</v>
      </c>
      <c r="AH36">
        <v>1.1000000000000001</v>
      </c>
      <c r="AI36">
        <v>0</v>
      </c>
      <c r="AJ36">
        <v>58.3</v>
      </c>
      <c r="AK36">
        <v>3.9</v>
      </c>
      <c r="AL36">
        <v>0</v>
      </c>
      <c r="AM36"/>
      <c r="AN36"/>
      <c r="AO36">
        <v>0</v>
      </c>
      <c r="AP36">
        <v>21.3</v>
      </c>
      <c r="AQ36">
        <v>1</v>
      </c>
      <c r="AR36">
        <v>0</v>
      </c>
      <c r="AS36">
        <v>2.42</v>
      </c>
      <c r="AT36">
        <v>0.33</v>
      </c>
      <c r="AU36">
        <v>0</v>
      </c>
      <c r="AV36">
        <v>89.6</v>
      </c>
      <c r="AW36">
        <v>3</v>
      </c>
      <c r="AX36">
        <v>0</v>
      </c>
      <c r="AY36">
        <v>27.49</v>
      </c>
      <c r="AZ36">
        <v>0.96</v>
      </c>
      <c r="BA36">
        <v>0</v>
      </c>
      <c r="BB36">
        <v>27.4</v>
      </c>
      <c r="BC36">
        <v>1.1000000000000001</v>
      </c>
      <c r="BD36">
        <v>0</v>
      </c>
      <c r="BE36">
        <v>14.42</v>
      </c>
      <c r="BF36">
        <v>0.53</v>
      </c>
      <c r="BG36">
        <v>0</v>
      </c>
      <c r="BH36"/>
      <c r="BI36"/>
      <c r="BJ36">
        <v>0</v>
      </c>
      <c r="BK36">
        <v>74.7</v>
      </c>
      <c r="BL36">
        <v>8.6999999999999993</v>
      </c>
      <c r="BM36">
        <v>0</v>
      </c>
      <c r="BN36">
        <v>14.18</v>
      </c>
      <c r="BO36">
        <v>0.67</v>
      </c>
      <c r="BP36">
        <v>0</v>
      </c>
      <c r="BQ36">
        <v>46.9</v>
      </c>
      <c r="BR36">
        <v>2.5</v>
      </c>
      <c r="BS36">
        <v>0</v>
      </c>
      <c r="BT36">
        <v>7.25</v>
      </c>
      <c r="BU36">
        <v>0.38</v>
      </c>
      <c r="BV36">
        <v>0</v>
      </c>
      <c r="BW36">
        <v>34.299999999999997</v>
      </c>
      <c r="BX36">
        <v>1.9</v>
      </c>
      <c r="BY36">
        <v>0</v>
      </c>
      <c r="BZ36">
        <v>6.85</v>
      </c>
      <c r="CA36">
        <v>0.56000000000000005</v>
      </c>
      <c r="CB36">
        <v>0</v>
      </c>
      <c r="CC36">
        <v>1.8</v>
      </c>
      <c r="CD36">
        <v>0.19</v>
      </c>
      <c r="CE36">
        <v>0</v>
      </c>
      <c r="CF36">
        <v>5.56</v>
      </c>
      <c r="CG36">
        <v>0.45</v>
      </c>
      <c r="CH36">
        <v>0</v>
      </c>
      <c r="CI36">
        <v>0.82199999999999995</v>
      </c>
      <c r="CJ36">
        <v>8.4000000000000005E-2</v>
      </c>
      <c r="CK36">
        <v>0</v>
      </c>
      <c r="CL36">
        <v>4.37</v>
      </c>
      <c r="CM36">
        <v>0.32</v>
      </c>
      <c r="CN36">
        <v>0</v>
      </c>
      <c r="CO36">
        <v>0.98099999999999998</v>
      </c>
      <c r="CP36">
        <v>8.1000000000000003E-2</v>
      </c>
      <c r="CQ36">
        <v>0</v>
      </c>
      <c r="CR36">
        <v>2.65</v>
      </c>
      <c r="CS36">
        <v>0.24</v>
      </c>
      <c r="CT36">
        <v>0</v>
      </c>
      <c r="CU36">
        <v>0.371</v>
      </c>
      <c r="CV36">
        <v>4.4999999999999998E-2</v>
      </c>
      <c r="CW36">
        <v>0</v>
      </c>
      <c r="CX36">
        <v>2.74</v>
      </c>
      <c r="CY36">
        <v>0.32</v>
      </c>
      <c r="CZ36">
        <v>0</v>
      </c>
      <c r="DA36">
        <v>0.442</v>
      </c>
      <c r="DB36">
        <v>4.5999999999999999E-2</v>
      </c>
      <c r="DC36">
        <v>0</v>
      </c>
      <c r="DD36">
        <v>1.58</v>
      </c>
      <c r="DE36">
        <v>0.21</v>
      </c>
      <c r="DF36">
        <v>0</v>
      </c>
      <c r="DG36">
        <v>0.29299999999999998</v>
      </c>
      <c r="DH36">
        <v>0.05</v>
      </c>
      <c r="DI36">
        <v>0</v>
      </c>
      <c r="DJ36">
        <v>1.69</v>
      </c>
      <c r="DK36">
        <v>0.16</v>
      </c>
      <c r="DL36">
        <v>0</v>
      </c>
      <c r="DM36">
        <v>0.17799999999999999</v>
      </c>
      <c r="DN36">
        <v>6.8000000000000005E-2</v>
      </c>
      <c r="DO36">
        <v>0</v>
      </c>
      <c r="DP36">
        <v>6.0999999999999999E-2</v>
      </c>
      <c r="DQ36">
        <v>0.03</v>
      </c>
      <c r="DR36">
        <v>0</v>
      </c>
    </row>
    <row r="37" spans="1:122" x14ac:dyDescent="0.3">
      <c r="A37" t="s">
        <v>201</v>
      </c>
      <c r="B37" t="s">
        <v>203</v>
      </c>
      <c r="C37">
        <v>34.4</v>
      </c>
      <c r="D37">
        <v>1.6</v>
      </c>
      <c r="E37">
        <v>0</v>
      </c>
      <c r="F37">
        <v>2.17</v>
      </c>
      <c r="G37">
        <v>0.61</v>
      </c>
      <c r="H37">
        <v>0</v>
      </c>
      <c r="I37">
        <v>74600</v>
      </c>
      <c r="J37">
        <v>1500</v>
      </c>
      <c r="K37">
        <v>0</v>
      </c>
      <c r="L37">
        <v>37290</v>
      </c>
      <c r="M37">
        <v>690</v>
      </c>
      <c r="N37">
        <v>0</v>
      </c>
      <c r="O37">
        <v>234900</v>
      </c>
      <c r="P37">
        <v>5200</v>
      </c>
      <c r="Q37">
        <v>0</v>
      </c>
      <c r="R37">
        <v>69.900000000000006</v>
      </c>
      <c r="S37">
        <v>1.6</v>
      </c>
      <c r="T37">
        <v>0</v>
      </c>
      <c r="U37">
        <v>4887</v>
      </c>
      <c r="V37">
        <v>74</v>
      </c>
      <c r="W37">
        <v>0</v>
      </c>
      <c r="X37">
        <v>276.89999999999998</v>
      </c>
      <c r="Y37">
        <v>4.4000000000000004</v>
      </c>
      <c r="Z37">
        <v>0</v>
      </c>
      <c r="AA37">
        <v>99.1</v>
      </c>
      <c r="AB37">
        <v>5.5</v>
      </c>
      <c r="AC37">
        <v>0</v>
      </c>
      <c r="AD37">
        <v>3378</v>
      </c>
      <c r="AE37">
        <v>58</v>
      </c>
      <c r="AF37">
        <v>0</v>
      </c>
      <c r="AG37">
        <v>32.9</v>
      </c>
      <c r="AH37">
        <v>1.2</v>
      </c>
      <c r="AI37">
        <v>0</v>
      </c>
      <c r="AJ37">
        <v>59.4</v>
      </c>
      <c r="AK37">
        <v>3.8</v>
      </c>
      <c r="AL37">
        <v>0</v>
      </c>
      <c r="AM37">
        <v>0.84</v>
      </c>
      <c r="AN37">
        <v>0.5</v>
      </c>
      <c r="AO37">
        <v>0</v>
      </c>
      <c r="AP37">
        <v>18.399999999999999</v>
      </c>
      <c r="AQ37">
        <v>1</v>
      </c>
      <c r="AR37">
        <v>0</v>
      </c>
      <c r="AS37">
        <v>1.59</v>
      </c>
      <c r="AT37">
        <v>0.2</v>
      </c>
      <c r="AU37">
        <v>0</v>
      </c>
      <c r="AV37">
        <v>77.900000000000006</v>
      </c>
      <c r="AW37">
        <v>2.5</v>
      </c>
      <c r="AX37">
        <v>0</v>
      </c>
      <c r="AY37">
        <v>30.29</v>
      </c>
      <c r="AZ37">
        <v>0.87</v>
      </c>
      <c r="BA37">
        <v>0</v>
      </c>
      <c r="BB37">
        <v>24.8</v>
      </c>
      <c r="BC37">
        <v>1</v>
      </c>
      <c r="BD37">
        <v>0</v>
      </c>
      <c r="BE37">
        <v>13.76</v>
      </c>
      <c r="BF37">
        <v>0.5</v>
      </c>
      <c r="BG37">
        <v>0</v>
      </c>
      <c r="BH37"/>
      <c r="BI37"/>
      <c r="BJ37">
        <v>0</v>
      </c>
      <c r="BK37">
        <v>56.9</v>
      </c>
      <c r="BL37">
        <v>2.2999999999999998</v>
      </c>
      <c r="BM37">
        <v>0</v>
      </c>
      <c r="BN37">
        <v>14.98</v>
      </c>
      <c r="BO37">
        <v>0.43</v>
      </c>
      <c r="BP37">
        <v>0</v>
      </c>
      <c r="BQ37">
        <v>52.2</v>
      </c>
      <c r="BR37">
        <v>1.1000000000000001</v>
      </c>
      <c r="BS37">
        <v>0</v>
      </c>
      <c r="BT37">
        <v>7.96</v>
      </c>
      <c r="BU37">
        <v>0.26</v>
      </c>
      <c r="BV37">
        <v>0</v>
      </c>
      <c r="BW37">
        <v>38.4</v>
      </c>
      <c r="BX37">
        <v>1.3</v>
      </c>
      <c r="BY37">
        <v>0</v>
      </c>
      <c r="BZ37">
        <v>8.1300000000000008</v>
      </c>
      <c r="CA37">
        <v>0.6</v>
      </c>
      <c r="CB37">
        <v>0</v>
      </c>
      <c r="CC37">
        <v>1.91</v>
      </c>
      <c r="CD37">
        <v>0.17</v>
      </c>
      <c r="CE37">
        <v>0</v>
      </c>
      <c r="CF37">
        <v>6.89</v>
      </c>
      <c r="CG37">
        <v>0.6</v>
      </c>
      <c r="CH37">
        <v>0</v>
      </c>
      <c r="CI37">
        <v>0.83899999999999997</v>
      </c>
      <c r="CJ37">
        <v>7.1999999999999995E-2</v>
      </c>
      <c r="CK37">
        <v>0</v>
      </c>
      <c r="CL37">
        <v>5.15</v>
      </c>
      <c r="CM37">
        <v>0.35</v>
      </c>
      <c r="CN37">
        <v>0</v>
      </c>
      <c r="CO37">
        <v>1.131</v>
      </c>
      <c r="CP37">
        <v>7.8E-2</v>
      </c>
      <c r="CQ37">
        <v>0</v>
      </c>
      <c r="CR37">
        <v>2.96</v>
      </c>
      <c r="CS37">
        <v>0.22</v>
      </c>
      <c r="CT37">
        <v>0</v>
      </c>
      <c r="CU37">
        <v>0.44600000000000001</v>
      </c>
      <c r="CV37">
        <v>4.7E-2</v>
      </c>
      <c r="CW37">
        <v>0</v>
      </c>
      <c r="CX37">
        <v>2.63</v>
      </c>
      <c r="CY37">
        <v>0.32</v>
      </c>
      <c r="CZ37">
        <v>0</v>
      </c>
      <c r="DA37">
        <v>0.44500000000000001</v>
      </c>
      <c r="DB37">
        <v>5.1999999999999998E-2</v>
      </c>
      <c r="DC37">
        <v>0</v>
      </c>
      <c r="DD37">
        <v>1.78</v>
      </c>
      <c r="DE37">
        <v>0.23</v>
      </c>
      <c r="DF37">
        <v>0</v>
      </c>
      <c r="DG37">
        <v>0.309</v>
      </c>
      <c r="DH37">
        <v>4.7E-2</v>
      </c>
      <c r="DI37">
        <v>0</v>
      </c>
      <c r="DJ37">
        <v>1.65</v>
      </c>
      <c r="DK37">
        <v>0.2</v>
      </c>
      <c r="DL37">
        <v>0</v>
      </c>
      <c r="DM37">
        <v>0.12</v>
      </c>
      <c r="DN37">
        <v>0.03</v>
      </c>
      <c r="DO37">
        <v>0</v>
      </c>
      <c r="DP37">
        <v>2.5000000000000001E-2</v>
      </c>
      <c r="DQ37">
        <v>1.2E-2</v>
      </c>
      <c r="DR37">
        <v>0</v>
      </c>
    </row>
    <row r="38" spans="1:122" x14ac:dyDescent="0.3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</row>
    <row r="39" spans="1:122" x14ac:dyDescent="0.3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</row>
    <row r="40" spans="1:122" x14ac:dyDescent="0.3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</row>
    <row r="41" spans="1:122" x14ac:dyDescent="0.3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</row>
    <row r="42" spans="1:122" x14ac:dyDescent="0.3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</row>
    <row r="43" spans="1:122" x14ac:dyDescent="0.3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</row>
    <row r="44" spans="1:122" x14ac:dyDescent="0.3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</row>
    <row r="45" spans="1:122" x14ac:dyDescent="0.3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</row>
    <row r="46" spans="1:122" x14ac:dyDescent="0.3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</row>
    <row r="47" spans="1:122" x14ac:dyDescent="0.3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</row>
    <row r="48" spans="1:122" x14ac:dyDescent="0.3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</row>
    <row r="49" spans="1:119" x14ac:dyDescent="0.3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</row>
    <row r="50" spans="1:119" x14ac:dyDescent="0.3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</row>
    <row r="51" spans="1:119" x14ac:dyDescent="0.3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</row>
    <row r="52" spans="1:119" x14ac:dyDescent="0.3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</row>
    <row r="53" spans="1:119" x14ac:dyDescent="0.3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</row>
    <row r="54" spans="1:119" x14ac:dyDescent="0.3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</row>
    <row r="55" spans="1:119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</row>
    <row r="56" spans="1:119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</row>
    <row r="57" spans="1:119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</row>
    <row r="58" spans="1:119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</row>
    <row r="59" spans="1:119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</row>
    <row r="60" spans="1:119" x14ac:dyDescent="0.3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</row>
    <row r="61" spans="1:119" x14ac:dyDescent="0.3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</row>
    <row r="62" spans="1:119" x14ac:dyDescent="0.3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</row>
    <row r="63" spans="1:119" x14ac:dyDescent="0.3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</row>
    <row r="64" spans="1:119" x14ac:dyDescent="0.3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</row>
    <row r="65" spans="1:119" x14ac:dyDescent="0.3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</row>
    <row r="66" spans="1:119" x14ac:dyDescent="0.3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</row>
    <row r="67" spans="1:119" x14ac:dyDescent="0.3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</row>
    <row r="68" spans="1:119" x14ac:dyDescent="0.3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</row>
    <row r="69" spans="1:119" x14ac:dyDescent="0.3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</row>
    <row r="70" spans="1:119" x14ac:dyDescent="0.3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</row>
    <row r="71" spans="1:119" x14ac:dyDescent="0.3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</row>
  </sheetData>
  <sheetProtection algorithmName="SHA-512" hashValue="F/xX06NfChB4D1mt5SHC1EMUDc920tVUv3hdIdKR7VjiqTt+mjCjjimQTJUi2jF9SsaXsro3agkzv/bnttmvhQ==" saltValue="RKrW6NZCI7bEl9cSpsBb1Q==" spinCount="100000" sheet="1" objects="1" scenarios="1" selectLockedCells="1" selectUnlockedCells="1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7"/>
  <sheetViews>
    <sheetView workbookViewId="0">
      <selection sqref="A1:XFD1048576"/>
    </sheetView>
  </sheetViews>
  <sheetFormatPr defaultColWidth="11" defaultRowHeight="15.6" x14ac:dyDescent="0.3"/>
  <cols>
    <col min="2" max="2" width="35.09765625" bestFit="1" customWidth="1"/>
  </cols>
  <sheetData>
    <row r="1" spans="1:119" x14ac:dyDescent="0.3">
      <c r="A1" s="18" t="s">
        <v>238</v>
      </c>
      <c r="B1" s="18"/>
      <c r="C1" s="18"/>
      <c r="D1" s="18"/>
      <c r="E1" s="18"/>
      <c r="F1" s="18"/>
      <c r="G1" s="18"/>
      <c r="H1" s="18"/>
    </row>
    <row r="2" spans="1:119" x14ac:dyDescent="0.3">
      <c r="A2" t="s">
        <v>69</v>
      </c>
      <c r="B2" t="s">
        <v>70</v>
      </c>
      <c r="C2" s="20" t="s">
        <v>74</v>
      </c>
      <c r="D2" s="20" t="s">
        <v>75</v>
      </c>
      <c r="E2" s="20" t="s">
        <v>76</v>
      </c>
      <c r="F2" s="20" t="s">
        <v>77</v>
      </c>
      <c r="G2" s="20" t="s">
        <v>78</v>
      </c>
      <c r="H2" s="20" t="s">
        <v>79</v>
      </c>
      <c r="I2" s="20" t="s">
        <v>80</v>
      </c>
      <c r="J2" s="20" t="s">
        <v>81</v>
      </c>
      <c r="K2" s="20" t="s">
        <v>82</v>
      </c>
      <c r="L2" s="20" t="s">
        <v>206</v>
      </c>
      <c r="M2" s="20" t="s">
        <v>231</v>
      </c>
      <c r="N2" s="20" t="s">
        <v>207</v>
      </c>
      <c r="O2" s="20" t="s">
        <v>86</v>
      </c>
      <c r="P2" s="20" t="s">
        <v>87</v>
      </c>
      <c r="Q2" s="20" t="s">
        <v>88</v>
      </c>
      <c r="R2" s="20" t="s">
        <v>89</v>
      </c>
      <c r="S2" s="20" t="s">
        <v>90</v>
      </c>
      <c r="T2" s="20" t="s">
        <v>91</v>
      </c>
      <c r="U2" s="20" t="s">
        <v>92</v>
      </c>
      <c r="V2" s="20" t="s">
        <v>93</v>
      </c>
      <c r="W2" s="20" t="s">
        <v>94</v>
      </c>
      <c r="X2" s="20" t="s">
        <v>95</v>
      </c>
      <c r="Y2" s="20" t="s">
        <v>96</v>
      </c>
      <c r="Z2" s="20" t="s">
        <v>97</v>
      </c>
      <c r="AA2" s="20" t="s">
        <v>98</v>
      </c>
      <c r="AB2" s="20" t="s">
        <v>99</v>
      </c>
      <c r="AC2" s="20" t="s">
        <v>100</v>
      </c>
      <c r="AD2" s="20" t="s">
        <v>101</v>
      </c>
      <c r="AE2" s="20" t="s">
        <v>102</v>
      </c>
      <c r="AF2" s="20" t="s">
        <v>103</v>
      </c>
      <c r="AG2" s="20" t="s">
        <v>104</v>
      </c>
      <c r="AH2" s="20" t="s">
        <v>105</v>
      </c>
      <c r="AI2" s="20" t="s">
        <v>106</v>
      </c>
      <c r="AJ2" s="20" t="s">
        <v>107</v>
      </c>
      <c r="AK2" s="20" t="s">
        <v>108</v>
      </c>
      <c r="AL2" s="20" t="s">
        <v>109</v>
      </c>
      <c r="AM2" s="20" t="s">
        <v>110</v>
      </c>
      <c r="AN2" s="20" t="s">
        <v>111</v>
      </c>
      <c r="AO2" s="20" t="s">
        <v>112</v>
      </c>
      <c r="AP2" s="20" t="s">
        <v>113</v>
      </c>
      <c r="AQ2" s="20" t="s">
        <v>114</v>
      </c>
      <c r="AR2" s="20" t="s">
        <v>115</v>
      </c>
      <c r="AS2" s="20" t="s">
        <v>116</v>
      </c>
      <c r="AT2" s="20" t="s">
        <v>117</v>
      </c>
      <c r="AU2" s="20" t="s">
        <v>118</v>
      </c>
      <c r="AV2" s="20" t="s">
        <v>119</v>
      </c>
      <c r="AW2" s="20" t="s">
        <v>120</v>
      </c>
      <c r="AX2" s="20" t="s">
        <v>121</v>
      </c>
      <c r="AY2" s="20" t="s">
        <v>122</v>
      </c>
      <c r="AZ2" s="20" t="s">
        <v>123</v>
      </c>
      <c r="BA2" s="20" t="s">
        <v>124</v>
      </c>
      <c r="BB2" s="20" t="s">
        <v>125</v>
      </c>
      <c r="BC2" s="20" t="s">
        <v>126</v>
      </c>
      <c r="BD2" s="20" t="s">
        <v>127</v>
      </c>
      <c r="BE2" s="20" t="s">
        <v>128</v>
      </c>
      <c r="BF2" s="20" t="s">
        <v>129</v>
      </c>
      <c r="BG2" s="20" t="s">
        <v>130</v>
      </c>
      <c r="BH2" s="20" t="s">
        <v>131</v>
      </c>
      <c r="BI2" s="20" t="s">
        <v>132</v>
      </c>
      <c r="BJ2" s="20" t="s">
        <v>133</v>
      </c>
      <c r="BK2" s="20" t="s">
        <v>134</v>
      </c>
      <c r="BL2" s="20" t="s">
        <v>135</v>
      </c>
      <c r="BM2" s="20" t="s">
        <v>136</v>
      </c>
      <c r="BN2" s="20" t="s">
        <v>137</v>
      </c>
      <c r="BO2" s="20" t="s">
        <v>138</v>
      </c>
      <c r="BP2" s="20" t="s">
        <v>139</v>
      </c>
      <c r="BQ2" s="20" t="s">
        <v>140</v>
      </c>
      <c r="BR2" s="20" t="s">
        <v>141</v>
      </c>
      <c r="BS2" s="20" t="s">
        <v>142</v>
      </c>
      <c r="BT2" s="20" t="s">
        <v>143</v>
      </c>
      <c r="BU2" s="20" t="s">
        <v>144</v>
      </c>
      <c r="BV2" s="20" t="s">
        <v>145</v>
      </c>
      <c r="BW2" s="20" t="s">
        <v>146</v>
      </c>
      <c r="BX2" s="20" t="s">
        <v>147</v>
      </c>
      <c r="BY2" s="20" t="s">
        <v>148</v>
      </c>
      <c r="BZ2" s="20" t="s">
        <v>149</v>
      </c>
      <c r="CA2" s="20" t="s">
        <v>150</v>
      </c>
      <c r="CB2" s="20" t="s">
        <v>151</v>
      </c>
      <c r="CC2" s="20" t="s">
        <v>152</v>
      </c>
      <c r="CD2" s="20" t="s">
        <v>153</v>
      </c>
      <c r="CE2" s="20" t="s">
        <v>154</v>
      </c>
      <c r="CF2" s="20" t="s">
        <v>155</v>
      </c>
      <c r="CG2" s="20" t="s">
        <v>156</v>
      </c>
      <c r="CH2" s="20" t="s">
        <v>157</v>
      </c>
      <c r="CI2" s="20" t="s">
        <v>158</v>
      </c>
      <c r="CJ2" s="20" t="s">
        <v>159</v>
      </c>
      <c r="CK2" s="20" t="s">
        <v>160</v>
      </c>
      <c r="CL2" s="20" t="s">
        <v>161</v>
      </c>
      <c r="CM2" s="20" t="s">
        <v>162</v>
      </c>
      <c r="CN2" s="20" t="s">
        <v>163</v>
      </c>
      <c r="CO2" s="20" t="s">
        <v>164</v>
      </c>
      <c r="CP2" s="20" t="s">
        <v>165</v>
      </c>
      <c r="CQ2" s="20" t="s">
        <v>166</v>
      </c>
      <c r="CR2" s="20" t="s">
        <v>167</v>
      </c>
      <c r="CS2" s="20" t="s">
        <v>168</v>
      </c>
      <c r="CT2" s="20" t="s">
        <v>169</v>
      </c>
      <c r="CU2" s="20" t="s">
        <v>170</v>
      </c>
      <c r="CV2" s="20" t="s">
        <v>171</v>
      </c>
      <c r="CW2" s="20" t="s">
        <v>172</v>
      </c>
      <c r="CX2" s="20" t="s">
        <v>173</v>
      </c>
      <c r="CY2" s="20" t="s">
        <v>174</v>
      </c>
      <c r="CZ2" s="20" t="s">
        <v>175</v>
      </c>
      <c r="DA2" s="20" t="s">
        <v>176</v>
      </c>
      <c r="DB2" s="20" t="s">
        <v>177</v>
      </c>
      <c r="DC2" s="20" t="s">
        <v>178</v>
      </c>
      <c r="DD2" s="20" t="s">
        <v>179</v>
      </c>
      <c r="DE2" s="20" t="s">
        <v>180</v>
      </c>
      <c r="DF2" s="20" t="s">
        <v>181</v>
      </c>
      <c r="DG2" s="20" t="s">
        <v>182</v>
      </c>
      <c r="DH2" s="20" t="s">
        <v>183</v>
      </c>
      <c r="DI2" s="20" t="s">
        <v>184</v>
      </c>
      <c r="DJ2" s="20" t="s">
        <v>185</v>
      </c>
      <c r="DK2" s="20" t="s">
        <v>186</v>
      </c>
      <c r="DL2" s="20" t="s">
        <v>187</v>
      </c>
      <c r="DM2" s="20" t="s">
        <v>188</v>
      </c>
      <c r="DN2" s="20" t="s">
        <v>189</v>
      </c>
      <c r="DO2" s="20" t="s">
        <v>190</v>
      </c>
    </row>
    <row r="3" spans="1:119" x14ac:dyDescent="0.3">
      <c r="A3" t="s">
        <v>232</v>
      </c>
      <c r="B3" t="s">
        <v>234</v>
      </c>
      <c r="C3">
        <v>19.2</v>
      </c>
      <c r="D3">
        <v>2.2000000000000002</v>
      </c>
      <c r="E3">
        <v>0.56000000000000005</v>
      </c>
      <c r="F3">
        <v>2.2400000000000002</v>
      </c>
      <c r="G3">
        <v>0.84</v>
      </c>
      <c r="H3">
        <v>0.31</v>
      </c>
      <c r="I3">
        <v>36600</v>
      </c>
      <c r="J3">
        <v>1400</v>
      </c>
      <c r="K3">
        <v>2.8</v>
      </c>
      <c r="L3">
        <v>236800</v>
      </c>
      <c r="M3">
        <v>8600</v>
      </c>
      <c r="N3">
        <v>1600</v>
      </c>
      <c r="O3">
        <v>68.400000000000006</v>
      </c>
      <c r="P3">
        <v>3.2</v>
      </c>
      <c r="Q3">
        <v>0.89</v>
      </c>
      <c r="R3">
        <v>4120</v>
      </c>
      <c r="S3">
        <v>130</v>
      </c>
      <c r="T3">
        <v>3.2</v>
      </c>
      <c r="U3">
        <v>289.7</v>
      </c>
      <c r="V3">
        <v>9.6</v>
      </c>
      <c r="W3">
        <v>0.36</v>
      </c>
      <c r="X3">
        <v>59.8</v>
      </c>
      <c r="Y3">
        <v>4.4000000000000004</v>
      </c>
      <c r="Z3">
        <v>3.2</v>
      </c>
      <c r="AA3">
        <v>3650</v>
      </c>
      <c r="AB3">
        <v>110</v>
      </c>
      <c r="AC3">
        <v>6.1</v>
      </c>
      <c r="AD3">
        <v>31.3</v>
      </c>
      <c r="AE3">
        <v>1.2</v>
      </c>
      <c r="AF3">
        <v>0.61</v>
      </c>
      <c r="AG3">
        <v>60.9</v>
      </c>
      <c r="AH3">
        <v>4.2</v>
      </c>
      <c r="AI3">
        <v>2.4</v>
      </c>
      <c r="AL3">
        <v>1.2</v>
      </c>
      <c r="AM3">
        <v>19.100000000000001</v>
      </c>
      <c r="AN3">
        <v>1.5</v>
      </c>
      <c r="AO3">
        <v>0.64</v>
      </c>
      <c r="AP3">
        <v>1.21</v>
      </c>
      <c r="AQ3">
        <v>0.27</v>
      </c>
      <c r="AR3">
        <v>0.39</v>
      </c>
      <c r="AS3">
        <v>57.1</v>
      </c>
      <c r="AT3">
        <v>2.5</v>
      </c>
      <c r="AU3">
        <v>6.9000000000000006E-2</v>
      </c>
      <c r="AV3">
        <v>18.399999999999999</v>
      </c>
      <c r="AW3">
        <v>0.88</v>
      </c>
      <c r="AX3">
        <v>0.16</v>
      </c>
      <c r="AY3">
        <v>15.9</v>
      </c>
      <c r="AZ3">
        <v>1.2</v>
      </c>
      <c r="BA3">
        <v>0.15</v>
      </c>
      <c r="BB3">
        <v>11.29</v>
      </c>
      <c r="BC3">
        <v>0.6</v>
      </c>
      <c r="BD3">
        <v>8.5000000000000006E-2</v>
      </c>
      <c r="BG3">
        <v>0.05</v>
      </c>
      <c r="BH3">
        <v>20.7</v>
      </c>
      <c r="BI3">
        <v>2.2999999999999998</v>
      </c>
      <c r="BJ3">
        <v>0.13</v>
      </c>
      <c r="BK3">
        <v>8.91</v>
      </c>
      <c r="BL3">
        <v>0.57999999999999996</v>
      </c>
      <c r="BM3">
        <v>1.7000000000000001E-2</v>
      </c>
      <c r="BN3">
        <v>36.200000000000003</v>
      </c>
      <c r="BO3">
        <v>2.2999999999999998</v>
      </c>
      <c r="BP3">
        <v>2.9000000000000001E-2</v>
      </c>
      <c r="BQ3">
        <v>5.07</v>
      </c>
      <c r="BR3">
        <v>0.4</v>
      </c>
      <c r="BS3">
        <v>3.9E-2</v>
      </c>
      <c r="BT3">
        <v>22.5</v>
      </c>
      <c r="BU3">
        <v>1.9</v>
      </c>
      <c r="BV3">
        <v>0.15</v>
      </c>
      <c r="BW3">
        <v>5.29</v>
      </c>
      <c r="BX3">
        <v>0.9</v>
      </c>
      <c r="BY3">
        <v>0.19</v>
      </c>
      <c r="BZ3">
        <v>1.26</v>
      </c>
      <c r="CA3">
        <v>0.19</v>
      </c>
      <c r="CB3">
        <v>3.4000000000000002E-2</v>
      </c>
      <c r="CC3">
        <v>3.84</v>
      </c>
      <c r="CD3">
        <v>0.48</v>
      </c>
      <c r="CE3">
        <v>7.1999999999999995E-2</v>
      </c>
      <c r="CF3">
        <v>0.49099999999999999</v>
      </c>
      <c r="CG3">
        <v>8.6999999999999994E-2</v>
      </c>
      <c r="CH3">
        <v>1.4E-2</v>
      </c>
      <c r="CI3">
        <v>3.23</v>
      </c>
      <c r="CJ3">
        <v>0.37</v>
      </c>
      <c r="CK3">
        <v>2.8000000000000001E-2</v>
      </c>
      <c r="CL3">
        <v>0.67</v>
      </c>
      <c r="CM3">
        <v>0.1</v>
      </c>
      <c r="CN3">
        <v>1.9E-2</v>
      </c>
      <c r="CO3">
        <v>1.73</v>
      </c>
      <c r="CP3">
        <v>0.24</v>
      </c>
      <c r="CQ3">
        <v>5.0999999999999997E-2</v>
      </c>
      <c r="CR3">
        <v>0.246</v>
      </c>
      <c r="CS3">
        <v>4.2999999999999997E-2</v>
      </c>
      <c r="CT3">
        <v>1.7999999999999999E-2</v>
      </c>
      <c r="CU3">
        <v>2.38</v>
      </c>
      <c r="CV3">
        <v>0.47</v>
      </c>
      <c r="CW3">
        <v>0.14000000000000001</v>
      </c>
      <c r="CX3">
        <v>0.28899999999999998</v>
      </c>
      <c r="CY3">
        <v>4.3999999999999997E-2</v>
      </c>
      <c r="CZ3">
        <v>6.6E-3</v>
      </c>
      <c r="DA3">
        <v>1.1299999999999999</v>
      </c>
      <c r="DB3">
        <v>0.2</v>
      </c>
      <c r="DC3">
        <v>3.6999999999999998E-2</v>
      </c>
      <c r="DD3">
        <v>0.21099999999999999</v>
      </c>
      <c r="DE3">
        <v>3.7999999999999999E-2</v>
      </c>
      <c r="DF3">
        <v>2.5000000000000001E-2</v>
      </c>
      <c r="DG3">
        <v>1.63</v>
      </c>
      <c r="DH3">
        <v>0.19</v>
      </c>
      <c r="DI3">
        <v>8.5999999999999993E-2</v>
      </c>
      <c r="DJ3">
        <v>0.10299999999999999</v>
      </c>
      <c r="DK3">
        <v>3.3000000000000002E-2</v>
      </c>
      <c r="DL3">
        <v>9.7999999999999997E-3</v>
      </c>
      <c r="DM3">
        <v>2.9000000000000001E-2</v>
      </c>
      <c r="DN3">
        <v>1.7000000000000001E-2</v>
      </c>
      <c r="DO3">
        <v>3.0999999999999999E-3</v>
      </c>
    </row>
    <row r="4" spans="1:119" x14ac:dyDescent="0.3">
      <c r="A4" t="s">
        <v>220</v>
      </c>
      <c r="B4" t="s">
        <v>234</v>
      </c>
      <c r="C4">
        <v>47.5</v>
      </c>
      <c r="D4">
        <v>4.0999999999999996</v>
      </c>
      <c r="E4">
        <v>0.56000000000000005</v>
      </c>
      <c r="F4">
        <v>2.23</v>
      </c>
      <c r="G4">
        <v>0.85</v>
      </c>
      <c r="H4">
        <v>0.88</v>
      </c>
      <c r="I4">
        <v>41040</v>
      </c>
      <c r="J4">
        <v>960</v>
      </c>
      <c r="K4">
        <v>3.4</v>
      </c>
      <c r="L4">
        <v>236200</v>
      </c>
      <c r="M4">
        <v>5800</v>
      </c>
      <c r="N4">
        <v>1400</v>
      </c>
      <c r="O4">
        <v>69.900000000000006</v>
      </c>
      <c r="P4">
        <v>3</v>
      </c>
      <c r="Q4">
        <v>0.96</v>
      </c>
      <c r="R4">
        <v>5120</v>
      </c>
      <c r="S4">
        <v>190</v>
      </c>
      <c r="T4">
        <v>4.7</v>
      </c>
      <c r="U4">
        <v>332</v>
      </c>
      <c r="V4">
        <v>17</v>
      </c>
      <c r="W4">
        <v>0.33</v>
      </c>
      <c r="X4">
        <v>223</v>
      </c>
      <c r="Y4">
        <v>19</v>
      </c>
      <c r="Z4">
        <v>3.1</v>
      </c>
      <c r="AA4">
        <v>3677</v>
      </c>
      <c r="AB4">
        <v>96</v>
      </c>
      <c r="AC4">
        <v>6</v>
      </c>
      <c r="AD4">
        <v>32.6</v>
      </c>
      <c r="AE4">
        <v>2.2000000000000002</v>
      </c>
      <c r="AF4">
        <v>0.74</v>
      </c>
      <c r="AG4">
        <v>56.2</v>
      </c>
      <c r="AH4">
        <v>5.7</v>
      </c>
      <c r="AI4">
        <v>2.6</v>
      </c>
      <c r="AL4">
        <v>1.2</v>
      </c>
      <c r="AM4">
        <v>20.2</v>
      </c>
      <c r="AN4">
        <v>1.6</v>
      </c>
      <c r="AO4">
        <v>0.79</v>
      </c>
      <c r="AP4">
        <v>1.95</v>
      </c>
      <c r="AQ4">
        <v>0.35</v>
      </c>
      <c r="AR4">
        <v>0.39</v>
      </c>
      <c r="AS4">
        <v>87.4</v>
      </c>
      <c r="AT4">
        <v>3.5</v>
      </c>
      <c r="AU4">
        <v>8.2000000000000003E-2</v>
      </c>
      <c r="AV4">
        <v>20.6</v>
      </c>
      <c r="AW4">
        <v>1.2</v>
      </c>
      <c r="AX4">
        <v>0.23</v>
      </c>
      <c r="AY4">
        <v>20.9</v>
      </c>
      <c r="AZ4">
        <v>1.3</v>
      </c>
      <c r="BA4">
        <v>0.18</v>
      </c>
      <c r="BB4">
        <v>14.9</v>
      </c>
      <c r="BC4">
        <v>1</v>
      </c>
      <c r="BD4">
        <v>0.12</v>
      </c>
      <c r="BG4">
        <v>6.7000000000000004E-2</v>
      </c>
      <c r="BH4">
        <v>75.400000000000006</v>
      </c>
      <c r="BI4">
        <v>8.3000000000000007</v>
      </c>
      <c r="BJ4">
        <v>0.26</v>
      </c>
      <c r="BK4">
        <v>13.32</v>
      </c>
      <c r="BL4">
        <v>0.87</v>
      </c>
      <c r="BM4">
        <v>3.4000000000000002E-2</v>
      </c>
      <c r="BN4">
        <v>54.8</v>
      </c>
      <c r="BO4">
        <v>3.7</v>
      </c>
      <c r="BP4">
        <v>6.9000000000000006E-2</v>
      </c>
      <c r="BQ4">
        <v>6.89</v>
      </c>
      <c r="BR4">
        <v>0.49</v>
      </c>
      <c r="BS4">
        <v>6.0999999999999999E-2</v>
      </c>
      <c r="BT4">
        <v>31.9</v>
      </c>
      <c r="BU4">
        <v>2.1</v>
      </c>
      <c r="BV4">
        <v>0.17</v>
      </c>
      <c r="BW4">
        <v>6.23</v>
      </c>
      <c r="BX4">
        <v>0.73</v>
      </c>
      <c r="BY4">
        <v>0.24</v>
      </c>
      <c r="BZ4">
        <v>1.74</v>
      </c>
      <c r="CA4">
        <v>0.16</v>
      </c>
      <c r="CB4">
        <v>4.2999999999999997E-2</v>
      </c>
      <c r="CC4">
        <v>4.8899999999999997</v>
      </c>
      <c r="CD4">
        <v>0.75</v>
      </c>
      <c r="CE4">
        <v>0.27</v>
      </c>
      <c r="CF4">
        <v>0.67800000000000005</v>
      </c>
      <c r="CG4">
        <v>6.5000000000000002E-2</v>
      </c>
      <c r="CH4">
        <v>2.9000000000000001E-2</v>
      </c>
      <c r="CI4">
        <v>3.47</v>
      </c>
      <c r="CJ4">
        <v>0.33</v>
      </c>
      <c r="CK4">
        <v>0.11</v>
      </c>
      <c r="CL4">
        <v>0.72099999999999997</v>
      </c>
      <c r="CM4">
        <v>8.4000000000000005E-2</v>
      </c>
      <c r="CN4">
        <v>2.9000000000000001E-2</v>
      </c>
      <c r="CO4">
        <v>2.25</v>
      </c>
      <c r="CP4">
        <v>0.34</v>
      </c>
      <c r="CQ4">
        <v>5.8999999999999997E-2</v>
      </c>
      <c r="CR4">
        <v>0.31</v>
      </c>
      <c r="CS4">
        <v>5.2999999999999999E-2</v>
      </c>
      <c r="CT4">
        <v>2.8000000000000001E-2</v>
      </c>
      <c r="CU4">
        <v>2.1800000000000002</v>
      </c>
      <c r="CV4">
        <v>0.44</v>
      </c>
      <c r="CW4">
        <v>0.12</v>
      </c>
      <c r="CX4">
        <v>0.30199999999999999</v>
      </c>
      <c r="CY4">
        <v>0.05</v>
      </c>
      <c r="CZ4">
        <v>1.4E-2</v>
      </c>
      <c r="DA4">
        <v>1.34</v>
      </c>
      <c r="DB4">
        <v>0.17</v>
      </c>
      <c r="DC4">
        <v>0.1</v>
      </c>
      <c r="DD4">
        <v>0.32100000000000001</v>
      </c>
      <c r="DE4">
        <v>0.06</v>
      </c>
      <c r="DF4">
        <v>2.3E-2</v>
      </c>
      <c r="DG4">
        <v>1.68</v>
      </c>
      <c r="DH4">
        <v>0.17</v>
      </c>
      <c r="DI4">
        <v>9.7000000000000003E-2</v>
      </c>
      <c r="DJ4">
        <v>0.1</v>
      </c>
      <c r="DK4">
        <v>3.3000000000000002E-2</v>
      </c>
      <c r="DL4">
        <v>2.7E-2</v>
      </c>
      <c r="DM4">
        <v>3.9E-2</v>
      </c>
      <c r="DN4">
        <v>1.7000000000000001E-2</v>
      </c>
      <c r="DO4">
        <v>2.1000000000000001E-2</v>
      </c>
    </row>
    <row r="5" spans="1:119" x14ac:dyDescent="0.3">
      <c r="A5" t="s">
        <v>233</v>
      </c>
      <c r="B5" t="s">
        <v>234</v>
      </c>
      <c r="C5">
        <v>82.6</v>
      </c>
      <c r="D5">
        <v>3.4</v>
      </c>
      <c r="E5">
        <v>0.64</v>
      </c>
      <c r="F5">
        <v>2.96</v>
      </c>
      <c r="G5">
        <v>0.84</v>
      </c>
      <c r="H5">
        <v>0.49</v>
      </c>
      <c r="I5">
        <v>47000</v>
      </c>
      <c r="J5">
        <v>2100</v>
      </c>
      <c r="K5">
        <v>3.3</v>
      </c>
      <c r="L5">
        <v>230000</v>
      </c>
      <c r="M5">
        <v>10000</v>
      </c>
      <c r="N5">
        <v>1800</v>
      </c>
      <c r="O5">
        <v>68.3</v>
      </c>
      <c r="P5">
        <v>2.6</v>
      </c>
      <c r="Q5">
        <v>1.1000000000000001</v>
      </c>
      <c r="R5">
        <v>5730</v>
      </c>
      <c r="S5">
        <v>210</v>
      </c>
      <c r="T5">
        <v>4.9000000000000004</v>
      </c>
      <c r="U5">
        <v>339</v>
      </c>
      <c r="V5">
        <v>12</v>
      </c>
      <c r="W5">
        <v>0.31</v>
      </c>
      <c r="X5">
        <v>420</v>
      </c>
      <c r="Y5">
        <v>29</v>
      </c>
      <c r="Z5">
        <v>4.5999999999999996</v>
      </c>
      <c r="AA5">
        <v>3680</v>
      </c>
      <c r="AB5">
        <v>140</v>
      </c>
      <c r="AC5">
        <v>5.2</v>
      </c>
      <c r="AD5">
        <v>32.5</v>
      </c>
      <c r="AE5">
        <v>2.2999999999999998</v>
      </c>
      <c r="AF5">
        <v>0.61</v>
      </c>
      <c r="AG5">
        <v>53.8</v>
      </c>
      <c r="AH5">
        <v>5.3</v>
      </c>
      <c r="AI5">
        <v>3.2</v>
      </c>
      <c r="AL5">
        <v>1.2</v>
      </c>
      <c r="AM5">
        <v>21.1</v>
      </c>
      <c r="AN5">
        <v>1.4</v>
      </c>
      <c r="AO5">
        <v>0.79</v>
      </c>
      <c r="AP5">
        <v>2.39</v>
      </c>
      <c r="AQ5">
        <v>0.42</v>
      </c>
      <c r="AR5">
        <v>0.42</v>
      </c>
      <c r="AS5">
        <v>108.5</v>
      </c>
      <c r="AT5">
        <v>7.6</v>
      </c>
      <c r="AU5">
        <v>0.09</v>
      </c>
      <c r="AV5">
        <v>22.48</v>
      </c>
      <c r="AW5">
        <v>0.8</v>
      </c>
      <c r="AX5">
        <v>0.2</v>
      </c>
      <c r="AY5">
        <v>29.4</v>
      </c>
      <c r="AZ5">
        <v>1.8</v>
      </c>
      <c r="BA5">
        <v>0.2</v>
      </c>
      <c r="BB5">
        <v>15.24</v>
      </c>
      <c r="BC5">
        <v>0.94</v>
      </c>
      <c r="BD5">
        <v>8.3000000000000004E-2</v>
      </c>
      <c r="BG5">
        <v>5.8000000000000003E-2</v>
      </c>
      <c r="BH5">
        <v>136</v>
      </c>
      <c r="BI5">
        <v>10</v>
      </c>
      <c r="BJ5">
        <v>0.18</v>
      </c>
      <c r="BK5">
        <v>11.62</v>
      </c>
      <c r="BL5">
        <v>0.65</v>
      </c>
      <c r="BM5">
        <v>4.7E-2</v>
      </c>
      <c r="BN5">
        <v>47.1</v>
      </c>
      <c r="BO5">
        <v>3.3</v>
      </c>
      <c r="BP5">
        <v>2.8000000000000001E-2</v>
      </c>
      <c r="BQ5">
        <v>6.68</v>
      </c>
      <c r="BR5">
        <v>0.63</v>
      </c>
      <c r="BS5">
        <v>5.0999999999999997E-2</v>
      </c>
      <c r="BT5">
        <v>29.9</v>
      </c>
      <c r="BU5">
        <v>2.2999999999999998</v>
      </c>
      <c r="BV5">
        <v>0.15</v>
      </c>
      <c r="BW5">
        <v>6.27</v>
      </c>
      <c r="BX5">
        <v>0.79</v>
      </c>
      <c r="BY5">
        <v>0.24</v>
      </c>
      <c r="BZ5">
        <v>1.64</v>
      </c>
      <c r="CA5">
        <v>0.16</v>
      </c>
      <c r="CB5">
        <v>2.5000000000000001E-2</v>
      </c>
      <c r="CC5">
        <v>4.34</v>
      </c>
      <c r="CD5">
        <v>0.69</v>
      </c>
      <c r="CE5">
        <v>0.18</v>
      </c>
      <c r="CF5">
        <v>0.72</v>
      </c>
      <c r="CG5">
        <v>0.1</v>
      </c>
      <c r="CH5">
        <v>4.2000000000000003E-2</v>
      </c>
      <c r="CI5">
        <v>3.7</v>
      </c>
      <c r="CJ5">
        <v>0.49</v>
      </c>
      <c r="CK5">
        <v>9.8000000000000004E-2</v>
      </c>
      <c r="CL5">
        <v>0.83299999999999996</v>
      </c>
      <c r="CM5">
        <v>9.7000000000000003E-2</v>
      </c>
      <c r="CN5">
        <v>3.1E-2</v>
      </c>
      <c r="CO5">
        <v>2.62</v>
      </c>
      <c r="CP5">
        <v>0.28999999999999998</v>
      </c>
      <c r="CQ5">
        <v>4.3999999999999997E-2</v>
      </c>
      <c r="CR5">
        <v>0.34799999999999998</v>
      </c>
      <c r="CS5">
        <v>6.6000000000000003E-2</v>
      </c>
      <c r="CT5">
        <v>2.9000000000000001E-2</v>
      </c>
      <c r="CU5">
        <v>2.84</v>
      </c>
      <c r="CV5">
        <v>0.37</v>
      </c>
      <c r="CW5">
        <v>0.15</v>
      </c>
      <c r="CX5">
        <v>0.38400000000000001</v>
      </c>
      <c r="CY5">
        <v>7.1999999999999995E-2</v>
      </c>
      <c r="CZ5">
        <v>0.02</v>
      </c>
      <c r="DA5">
        <v>1.85</v>
      </c>
      <c r="DB5">
        <v>0.27</v>
      </c>
      <c r="DC5">
        <v>6.9000000000000006E-2</v>
      </c>
      <c r="DD5">
        <v>0.40899999999999997</v>
      </c>
      <c r="DE5">
        <v>7.3999999999999996E-2</v>
      </c>
      <c r="DF5">
        <v>1.7999999999999999E-2</v>
      </c>
      <c r="DG5">
        <v>2.4900000000000002</v>
      </c>
      <c r="DH5">
        <v>0.25</v>
      </c>
      <c r="DI5">
        <v>0.11</v>
      </c>
      <c r="DJ5">
        <v>0.154</v>
      </c>
      <c r="DK5">
        <v>5.2999999999999999E-2</v>
      </c>
      <c r="DL5">
        <v>0.04</v>
      </c>
      <c r="DM5">
        <v>7.2999999999999995E-2</v>
      </c>
      <c r="DN5">
        <v>2.5000000000000001E-2</v>
      </c>
      <c r="DO5">
        <v>1.9E-2</v>
      </c>
    </row>
    <row r="6" spans="1:119" x14ac:dyDescent="0.3">
      <c r="A6" t="s">
        <v>221</v>
      </c>
      <c r="B6" t="s">
        <v>234</v>
      </c>
      <c r="C6">
        <v>34.799999999999997</v>
      </c>
      <c r="D6">
        <v>1.8</v>
      </c>
      <c r="E6">
        <v>0.59</v>
      </c>
      <c r="F6">
        <v>2.17</v>
      </c>
      <c r="G6">
        <v>0.72</v>
      </c>
      <c r="H6">
        <v>0.54</v>
      </c>
      <c r="I6">
        <v>38600</v>
      </c>
      <c r="J6">
        <v>970</v>
      </c>
      <c r="K6">
        <v>3.2</v>
      </c>
      <c r="L6">
        <v>241400</v>
      </c>
      <c r="M6">
        <v>4900</v>
      </c>
      <c r="N6">
        <v>1700</v>
      </c>
      <c r="O6">
        <v>63.6</v>
      </c>
      <c r="P6">
        <v>1.8</v>
      </c>
      <c r="Q6">
        <v>1.1000000000000001</v>
      </c>
      <c r="R6">
        <v>4557</v>
      </c>
      <c r="S6">
        <v>80</v>
      </c>
      <c r="T6">
        <v>3.3</v>
      </c>
      <c r="U6">
        <v>278.60000000000002</v>
      </c>
      <c r="V6">
        <v>6.5</v>
      </c>
      <c r="W6">
        <v>0.38</v>
      </c>
      <c r="X6">
        <v>38.5</v>
      </c>
      <c r="Y6">
        <v>6.7</v>
      </c>
      <c r="Z6">
        <v>3.6</v>
      </c>
      <c r="AA6">
        <v>3681</v>
      </c>
      <c r="AB6">
        <v>69</v>
      </c>
      <c r="AC6">
        <v>5.6</v>
      </c>
      <c r="AD6">
        <v>33.6</v>
      </c>
      <c r="AE6">
        <v>1.2</v>
      </c>
      <c r="AF6">
        <v>0.71</v>
      </c>
      <c r="AG6">
        <v>56.4</v>
      </c>
      <c r="AH6">
        <v>3.9</v>
      </c>
      <c r="AI6">
        <v>2.7</v>
      </c>
      <c r="AJ6">
        <v>1.51</v>
      </c>
      <c r="AK6">
        <v>0.68</v>
      </c>
      <c r="AL6">
        <v>0.87</v>
      </c>
      <c r="AM6">
        <v>19.98</v>
      </c>
      <c r="AN6">
        <v>0.95</v>
      </c>
      <c r="AO6">
        <v>0.56999999999999995</v>
      </c>
      <c r="AP6">
        <v>1.35</v>
      </c>
      <c r="AQ6">
        <v>0.23</v>
      </c>
      <c r="AR6">
        <v>0.32</v>
      </c>
      <c r="AS6">
        <v>70.5</v>
      </c>
      <c r="AT6">
        <v>2.2999999999999998</v>
      </c>
      <c r="AU6">
        <v>8.2000000000000003E-2</v>
      </c>
      <c r="AV6">
        <v>24.44</v>
      </c>
      <c r="AW6">
        <v>0.97</v>
      </c>
      <c r="AX6">
        <v>0.2</v>
      </c>
      <c r="AY6">
        <v>21.1</v>
      </c>
      <c r="AZ6">
        <v>1</v>
      </c>
      <c r="BA6">
        <v>9.6000000000000002E-2</v>
      </c>
      <c r="BB6">
        <v>12.99</v>
      </c>
      <c r="BC6">
        <v>0.65</v>
      </c>
      <c r="BD6">
        <v>9.2999999999999999E-2</v>
      </c>
      <c r="BG6">
        <v>4.8000000000000001E-2</v>
      </c>
      <c r="BH6">
        <v>48.7</v>
      </c>
      <c r="BI6">
        <v>5.3</v>
      </c>
      <c r="BJ6">
        <v>0.34</v>
      </c>
      <c r="BK6">
        <v>13.8</v>
      </c>
      <c r="BL6">
        <v>0.52</v>
      </c>
      <c r="BM6">
        <v>1.2999999999999999E-2</v>
      </c>
      <c r="BN6">
        <v>48.2</v>
      </c>
      <c r="BO6">
        <v>1.4</v>
      </c>
      <c r="BP6">
        <v>2.5000000000000001E-2</v>
      </c>
      <c r="BQ6">
        <v>6.98</v>
      </c>
      <c r="BR6">
        <v>0.25</v>
      </c>
      <c r="BS6">
        <v>6.4000000000000001E-2</v>
      </c>
      <c r="BT6">
        <v>31</v>
      </c>
      <c r="BU6">
        <v>1.3</v>
      </c>
      <c r="BV6">
        <v>6.2E-2</v>
      </c>
      <c r="BW6">
        <v>5.99</v>
      </c>
      <c r="BX6">
        <v>0.5</v>
      </c>
      <c r="BY6">
        <v>0.11</v>
      </c>
      <c r="BZ6">
        <v>1.57</v>
      </c>
      <c r="CA6">
        <v>0.12</v>
      </c>
      <c r="CB6">
        <v>3.3000000000000002E-2</v>
      </c>
      <c r="CC6">
        <v>5.0999999999999996</v>
      </c>
      <c r="CD6">
        <v>0.51</v>
      </c>
      <c r="CE6">
        <v>3.4000000000000002E-2</v>
      </c>
      <c r="CF6">
        <v>0.67700000000000005</v>
      </c>
      <c r="CG6">
        <v>8.8999999999999996E-2</v>
      </c>
      <c r="CH6">
        <v>1.4E-2</v>
      </c>
      <c r="CI6">
        <v>4.17</v>
      </c>
      <c r="CJ6">
        <v>0.38</v>
      </c>
      <c r="CK6">
        <v>8.4000000000000005E-2</v>
      </c>
      <c r="CL6">
        <v>0.86199999999999999</v>
      </c>
      <c r="CM6">
        <v>7.1999999999999995E-2</v>
      </c>
      <c r="CN6">
        <v>4.7000000000000002E-3</v>
      </c>
      <c r="CO6">
        <v>2.5299999999999998</v>
      </c>
      <c r="CP6">
        <v>0.23</v>
      </c>
      <c r="CQ6">
        <v>1.2999999999999999E-2</v>
      </c>
      <c r="CR6">
        <v>0.372</v>
      </c>
      <c r="CS6">
        <v>4.9000000000000002E-2</v>
      </c>
      <c r="CT6">
        <v>2.1999999999999999E-2</v>
      </c>
      <c r="CU6">
        <v>2.4500000000000002</v>
      </c>
      <c r="CV6">
        <v>0.3</v>
      </c>
      <c r="CW6">
        <v>0.04</v>
      </c>
      <c r="CX6">
        <v>0.39100000000000001</v>
      </c>
      <c r="CY6">
        <v>0.05</v>
      </c>
      <c r="CZ6">
        <v>1.7000000000000001E-2</v>
      </c>
      <c r="DA6">
        <v>1.36</v>
      </c>
      <c r="DB6">
        <v>0.18</v>
      </c>
      <c r="DC6">
        <v>1.4999999999999999E-2</v>
      </c>
      <c r="DD6">
        <v>0.217</v>
      </c>
      <c r="DE6">
        <v>3.5999999999999997E-2</v>
      </c>
      <c r="DF6">
        <v>9.7999999999999997E-3</v>
      </c>
      <c r="DG6">
        <v>1.52</v>
      </c>
      <c r="DH6">
        <v>0.13</v>
      </c>
      <c r="DI6">
        <v>6.8000000000000005E-2</v>
      </c>
      <c r="DJ6">
        <v>0.158</v>
      </c>
      <c r="DK6">
        <v>4.5999999999999999E-2</v>
      </c>
      <c r="DL6">
        <v>1.6E-2</v>
      </c>
      <c r="DM6">
        <v>3.4000000000000002E-2</v>
      </c>
      <c r="DN6">
        <v>1.4E-2</v>
      </c>
      <c r="DO6">
        <v>1.2E-2</v>
      </c>
    </row>
    <row r="7" spans="1:119" x14ac:dyDescent="0.3">
      <c r="A7" t="s">
        <v>222</v>
      </c>
      <c r="B7" t="s">
        <v>234</v>
      </c>
      <c r="C7">
        <v>14.7</v>
      </c>
      <c r="D7">
        <v>1</v>
      </c>
      <c r="E7">
        <v>0.63</v>
      </c>
      <c r="F7">
        <v>2.89</v>
      </c>
      <c r="G7">
        <v>0.88</v>
      </c>
      <c r="H7">
        <v>0.62</v>
      </c>
      <c r="I7">
        <v>41950</v>
      </c>
      <c r="J7">
        <v>980</v>
      </c>
      <c r="K7">
        <v>3.7</v>
      </c>
      <c r="L7">
        <v>238200</v>
      </c>
      <c r="M7">
        <v>4600</v>
      </c>
      <c r="N7">
        <v>2200</v>
      </c>
      <c r="O7">
        <v>118.6</v>
      </c>
      <c r="P7">
        <v>2.9</v>
      </c>
      <c r="Q7">
        <v>1.1000000000000001</v>
      </c>
      <c r="R7">
        <v>5860</v>
      </c>
      <c r="S7">
        <v>150</v>
      </c>
      <c r="T7">
        <v>3.6</v>
      </c>
      <c r="U7">
        <v>335.9</v>
      </c>
      <c r="V7">
        <v>9.5</v>
      </c>
      <c r="W7">
        <v>0.46</v>
      </c>
      <c r="X7">
        <v>95.4</v>
      </c>
      <c r="Y7">
        <v>7.2</v>
      </c>
      <c r="Z7">
        <v>3.2</v>
      </c>
      <c r="AA7">
        <v>3674</v>
      </c>
      <c r="AB7">
        <v>79</v>
      </c>
      <c r="AC7">
        <v>6</v>
      </c>
      <c r="AD7">
        <v>34</v>
      </c>
      <c r="AE7">
        <v>1.2</v>
      </c>
      <c r="AF7">
        <v>0.61</v>
      </c>
      <c r="AG7">
        <v>41.1</v>
      </c>
      <c r="AH7">
        <v>4</v>
      </c>
      <c r="AI7">
        <v>2.6</v>
      </c>
      <c r="AL7">
        <v>1</v>
      </c>
      <c r="AM7">
        <v>19.899999999999999</v>
      </c>
      <c r="AN7">
        <v>1</v>
      </c>
      <c r="AO7">
        <v>0.61</v>
      </c>
      <c r="AP7">
        <v>1.81</v>
      </c>
      <c r="AQ7">
        <v>0.28999999999999998</v>
      </c>
      <c r="AR7">
        <v>0.39</v>
      </c>
      <c r="AS7">
        <v>97.5</v>
      </c>
      <c r="AT7">
        <v>3.7</v>
      </c>
      <c r="AU7">
        <v>7.0999999999999994E-2</v>
      </c>
      <c r="AV7">
        <v>25.05</v>
      </c>
      <c r="AW7">
        <v>0.95</v>
      </c>
      <c r="AX7">
        <v>0.2</v>
      </c>
      <c r="AY7">
        <v>35.1</v>
      </c>
      <c r="AZ7">
        <v>1.9</v>
      </c>
      <c r="BA7">
        <v>0.14000000000000001</v>
      </c>
      <c r="BB7">
        <v>15.9</v>
      </c>
      <c r="BC7">
        <v>0.62</v>
      </c>
      <c r="BD7">
        <v>7.9000000000000001E-2</v>
      </c>
      <c r="BG7">
        <v>0.06</v>
      </c>
      <c r="BH7">
        <v>67.099999999999994</v>
      </c>
      <c r="BI7">
        <v>4.3</v>
      </c>
      <c r="BJ7">
        <v>0.35</v>
      </c>
      <c r="BK7">
        <v>14.82</v>
      </c>
      <c r="BL7">
        <v>0.55000000000000004</v>
      </c>
      <c r="BM7">
        <v>4.2000000000000003E-2</v>
      </c>
      <c r="BN7">
        <v>52.2</v>
      </c>
      <c r="BO7">
        <v>1.4</v>
      </c>
      <c r="BP7">
        <v>3.5999999999999997E-2</v>
      </c>
      <c r="BQ7">
        <v>7.6</v>
      </c>
      <c r="BR7">
        <v>0.28000000000000003</v>
      </c>
      <c r="BS7">
        <v>6.5000000000000002E-2</v>
      </c>
      <c r="BT7">
        <v>35</v>
      </c>
      <c r="BU7">
        <v>1.4</v>
      </c>
      <c r="BV7">
        <v>0.14000000000000001</v>
      </c>
      <c r="BW7">
        <v>6.94</v>
      </c>
      <c r="BX7">
        <v>0.72</v>
      </c>
      <c r="BY7">
        <v>0.23</v>
      </c>
      <c r="BZ7">
        <v>1.77</v>
      </c>
      <c r="CA7">
        <v>0.15</v>
      </c>
      <c r="CB7">
        <v>4.1000000000000002E-2</v>
      </c>
      <c r="CC7">
        <v>5.87</v>
      </c>
      <c r="CD7">
        <v>0.53</v>
      </c>
      <c r="CE7">
        <v>0.14000000000000001</v>
      </c>
      <c r="CF7">
        <v>0.83899999999999997</v>
      </c>
      <c r="CG7">
        <v>9.1999999999999998E-2</v>
      </c>
      <c r="CH7">
        <v>1.7999999999999999E-2</v>
      </c>
      <c r="CI7">
        <v>4.75</v>
      </c>
      <c r="CJ7">
        <v>0.36</v>
      </c>
      <c r="CK7">
        <v>9.7000000000000003E-2</v>
      </c>
      <c r="CL7">
        <v>0.88200000000000001</v>
      </c>
      <c r="CM7">
        <v>8.1000000000000003E-2</v>
      </c>
      <c r="CN7">
        <v>2.5000000000000001E-2</v>
      </c>
      <c r="CO7">
        <v>2.61</v>
      </c>
      <c r="CP7">
        <v>0.27</v>
      </c>
      <c r="CQ7">
        <v>8.4000000000000005E-2</v>
      </c>
      <c r="CR7">
        <v>0.32700000000000001</v>
      </c>
      <c r="CS7">
        <v>4.4999999999999998E-2</v>
      </c>
      <c r="CT7">
        <v>3.1E-2</v>
      </c>
      <c r="CU7">
        <v>2.36</v>
      </c>
      <c r="CV7">
        <v>0.38</v>
      </c>
      <c r="CW7">
        <v>0.13</v>
      </c>
      <c r="CX7">
        <v>0.35899999999999999</v>
      </c>
      <c r="CY7">
        <v>4.9000000000000002E-2</v>
      </c>
      <c r="CZ7">
        <v>1.7999999999999999E-2</v>
      </c>
      <c r="DA7">
        <v>2.2200000000000002</v>
      </c>
      <c r="DB7">
        <v>0.23</v>
      </c>
      <c r="DC7">
        <v>6.5000000000000002E-2</v>
      </c>
      <c r="DD7">
        <v>0.374</v>
      </c>
      <c r="DE7">
        <v>5.7000000000000002E-2</v>
      </c>
      <c r="DF7">
        <v>2.9000000000000001E-2</v>
      </c>
      <c r="DG7">
        <v>1.75</v>
      </c>
      <c r="DH7">
        <v>0.2</v>
      </c>
      <c r="DI7">
        <v>0.1</v>
      </c>
      <c r="DJ7">
        <v>0.10199999999999999</v>
      </c>
      <c r="DK7">
        <v>0.03</v>
      </c>
      <c r="DL7">
        <v>1.9E-2</v>
      </c>
      <c r="DM7">
        <v>2.3E-2</v>
      </c>
      <c r="DN7">
        <v>1.2999999999999999E-2</v>
      </c>
      <c r="DO7">
        <v>1.7000000000000001E-2</v>
      </c>
    </row>
  </sheetData>
  <sheetProtection algorithmName="SHA-512" hashValue="dWCCsMoL8CBucLO2mZUp6PbZ1PEX1xnVsowvF8QzJ83bb9SBf9pFNO81KYv35nkMX/G/+ZuGkBv8HKLuYHXa2w==" saltValue="U/h/MCEAo9Kf/JIfz+Q7VA==" spinCount="100000" sheet="1" objects="1" scenarios="1" selectLockedCells="1" selectUnlockedCells="1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59"/>
  <sheetViews>
    <sheetView zoomScale="90" zoomScaleNormal="90" workbookViewId="0">
      <selection sqref="A1:XFD1048576"/>
    </sheetView>
  </sheetViews>
  <sheetFormatPr defaultRowHeight="15.6" x14ac:dyDescent="0.3"/>
  <cols>
    <col min="1" max="1" width="11" bestFit="1" customWidth="1"/>
    <col min="2" max="2" width="11" customWidth="1"/>
    <col min="3" max="3" width="27.19921875" bestFit="1" customWidth="1"/>
    <col min="5" max="5" width="9.3984375" bestFit="1" customWidth="1"/>
    <col min="8" max="8" width="10.19921875" bestFit="1" customWidth="1"/>
    <col min="9" max="9" width="11.59765625" bestFit="1" customWidth="1"/>
    <col min="123" max="123" width="10.796875" bestFit="1" customWidth="1"/>
    <col min="124" max="16384" width="8.796875" style="6"/>
  </cols>
  <sheetData>
    <row r="1" spans="1:123" s="37" customFormat="1" x14ac:dyDescent="0.3">
      <c r="A1" s="37" t="s">
        <v>239</v>
      </c>
    </row>
    <row r="2" spans="1:123" x14ac:dyDescent="0.3">
      <c r="A2" s="7" t="s">
        <v>69</v>
      </c>
      <c r="B2" s="17" t="s">
        <v>0</v>
      </c>
      <c r="C2" s="7" t="s">
        <v>70</v>
      </c>
      <c r="D2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204</v>
      </c>
      <c r="K2" t="s">
        <v>230</v>
      </c>
      <c r="L2" t="s">
        <v>205</v>
      </c>
      <c r="M2" t="s">
        <v>80</v>
      </c>
      <c r="N2" t="s">
        <v>81</v>
      </c>
      <c r="O2" t="s">
        <v>82</v>
      </c>
      <c r="P2" t="s">
        <v>206</v>
      </c>
      <c r="Q2" t="s">
        <v>231</v>
      </c>
      <c r="R2" t="s">
        <v>207</v>
      </c>
      <c r="S2" t="s">
        <v>86</v>
      </c>
      <c r="T2" t="s">
        <v>87</v>
      </c>
      <c r="U2" t="s">
        <v>88</v>
      </c>
      <c r="V2" t="s">
        <v>89</v>
      </c>
      <c r="W2" t="s">
        <v>90</v>
      </c>
      <c r="X2" t="s">
        <v>91</v>
      </c>
      <c r="Y2" t="s">
        <v>92</v>
      </c>
      <c r="Z2" t="s">
        <v>93</v>
      </c>
      <c r="AA2" t="s">
        <v>94</v>
      </c>
      <c r="AB2" t="s">
        <v>95</v>
      </c>
      <c r="AC2" t="s">
        <v>96</v>
      </c>
      <c r="AD2" t="s">
        <v>97</v>
      </c>
      <c r="AE2" t="s">
        <v>98</v>
      </c>
      <c r="AF2" t="s">
        <v>99</v>
      </c>
      <c r="AG2" t="s">
        <v>100</v>
      </c>
      <c r="AH2" t="s">
        <v>101</v>
      </c>
      <c r="AI2" t="s">
        <v>102</v>
      </c>
      <c r="AJ2" t="s">
        <v>103</v>
      </c>
      <c r="AK2" t="s">
        <v>104</v>
      </c>
      <c r="AL2" t="s">
        <v>105</v>
      </c>
      <c r="AM2" t="s">
        <v>106</v>
      </c>
      <c r="AN2" t="s">
        <v>107</v>
      </c>
      <c r="AO2" t="s">
        <v>108</v>
      </c>
      <c r="AP2" t="s">
        <v>109</v>
      </c>
      <c r="AQ2" t="s">
        <v>110</v>
      </c>
      <c r="AR2" t="s">
        <v>111</v>
      </c>
      <c r="AS2" t="s">
        <v>112</v>
      </c>
      <c r="AT2" t="s">
        <v>113</v>
      </c>
      <c r="AU2" t="s">
        <v>114</v>
      </c>
      <c r="AV2" t="s">
        <v>115</v>
      </c>
      <c r="AW2" t="s">
        <v>116</v>
      </c>
      <c r="AX2" t="s">
        <v>117</v>
      </c>
      <c r="AY2" t="s">
        <v>118</v>
      </c>
      <c r="AZ2" t="s">
        <v>119</v>
      </c>
      <c r="BA2" t="s">
        <v>120</v>
      </c>
      <c r="BB2" t="s">
        <v>121</v>
      </c>
      <c r="BC2" t="s">
        <v>122</v>
      </c>
      <c r="BD2" t="s">
        <v>123</v>
      </c>
      <c r="BE2" t="s">
        <v>124</v>
      </c>
      <c r="BF2" t="s">
        <v>125</v>
      </c>
      <c r="BG2" t="s">
        <v>126</v>
      </c>
      <c r="BH2" t="s">
        <v>127</v>
      </c>
      <c r="BI2" t="s">
        <v>128</v>
      </c>
      <c r="BJ2" t="s">
        <v>129</v>
      </c>
      <c r="BK2" t="s">
        <v>130</v>
      </c>
      <c r="BL2" t="s">
        <v>131</v>
      </c>
      <c r="BM2" t="s">
        <v>132</v>
      </c>
      <c r="BN2" t="s">
        <v>133</v>
      </c>
      <c r="BO2" t="s">
        <v>134</v>
      </c>
      <c r="BP2" t="s">
        <v>135</v>
      </c>
      <c r="BQ2" t="s">
        <v>136</v>
      </c>
      <c r="BR2" t="s">
        <v>137</v>
      </c>
      <c r="BS2" t="s">
        <v>138</v>
      </c>
      <c r="BT2" t="s">
        <v>139</v>
      </c>
      <c r="BU2" t="s">
        <v>140</v>
      </c>
      <c r="BV2" t="s">
        <v>141</v>
      </c>
      <c r="BW2" t="s">
        <v>142</v>
      </c>
      <c r="BX2" t="s">
        <v>143</v>
      </c>
      <c r="BY2" t="s">
        <v>144</v>
      </c>
      <c r="BZ2" t="s">
        <v>145</v>
      </c>
      <c r="CA2" t="s">
        <v>146</v>
      </c>
      <c r="CB2" t="s">
        <v>147</v>
      </c>
      <c r="CC2" t="s">
        <v>148</v>
      </c>
      <c r="CD2" t="s">
        <v>149</v>
      </c>
      <c r="CE2" t="s">
        <v>150</v>
      </c>
      <c r="CF2" t="s">
        <v>151</v>
      </c>
      <c r="CG2" t="s">
        <v>152</v>
      </c>
      <c r="CH2" t="s">
        <v>153</v>
      </c>
      <c r="CI2" t="s">
        <v>154</v>
      </c>
      <c r="CJ2" t="s">
        <v>155</v>
      </c>
      <c r="CK2" t="s">
        <v>156</v>
      </c>
      <c r="CL2" t="s">
        <v>157</v>
      </c>
      <c r="CM2" t="s">
        <v>158</v>
      </c>
      <c r="CN2" t="s">
        <v>159</v>
      </c>
      <c r="CO2" t="s">
        <v>160</v>
      </c>
      <c r="CP2" t="s">
        <v>161</v>
      </c>
      <c r="CQ2" t="s">
        <v>162</v>
      </c>
      <c r="CR2" t="s">
        <v>163</v>
      </c>
      <c r="CS2" t="s">
        <v>164</v>
      </c>
      <c r="CT2" t="s">
        <v>165</v>
      </c>
      <c r="CU2" t="s">
        <v>166</v>
      </c>
      <c r="CV2" t="s">
        <v>167</v>
      </c>
      <c r="CW2" t="s">
        <v>168</v>
      </c>
      <c r="CX2" t="s">
        <v>169</v>
      </c>
      <c r="CY2" t="s">
        <v>170</v>
      </c>
      <c r="CZ2" t="s">
        <v>171</v>
      </c>
      <c r="DA2" t="s">
        <v>172</v>
      </c>
      <c r="DB2" t="s">
        <v>173</v>
      </c>
      <c r="DC2" t="s">
        <v>174</v>
      </c>
      <c r="DD2" t="s">
        <v>175</v>
      </c>
      <c r="DE2" t="s">
        <v>176</v>
      </c>
      <c r="DF2" t="s">
        <v>177</v>
      </c>
      <c r="DG2" t="s">
        <v>178</v>
      </c>
      <c r="DH2" t="s">
        <v>179</v>
      </c>
      <c r="DI2" t="s">
        <v>180</v>
      </c>
      <c r="DJ2" t="s">
        <v>181</v>
      </c>
      <c r="DK2" t="s">
        <v>182</v>
      </c>
      <c r="DL2" t="s">
        <v>183</v>
      </c>
      <c r="DM2" t="s">
        <v>184</v>
      </c>
      <c r="DN2" t="s">
        <v>185</v>
      </c>
      <c r="DO2" t="s">
        <v>186</v>
      </c>
      <c r="DP2" t="s">
        <v>187</v>
      </c>
      <c r="DQ2" t="s">
        <v>188</v>
      </c>
      <c r="DR2" t="s">
        <v>189</v>
      </c>
      <c r="DS2" t="s">
        <v>190</v>
      </c>
    </row>
    <row r="3" spans="1:123" x14ac:dyDescent="0.3">
      <c r="A3" s="8" t="s">
        <v>55</v>
      </c>
      <c r="B3" s="11" t="s">
        <v>297</v>
      </c>
      <c r="C3" s="8" t="s">
        <v>229</v>
      </c>
      <c r="D3" s="9">
        <v>84</v>
      </c>
      <c r="E3" s="8">
        <v>12</v>
      </c>
      <c r="F3" s="8">
        <v>0.82</v>
      </c>
      <c r="G3" s="8">
        <v>2.6</v>
      </c>
      <c r="H3" s="8">
        <v>1.1000000000000001</v>
      </c>
      <c r="I3" s="8">
        <v>0.27</v>
      </c>
      <c r="J3" s="8"/>
      <c r="K3" s="8"/>
      <c r="L3" s="8"/>
      <c r="M3" s="9">
        <v>44600</v>
      </c>
      <c r="N3" s="8">
        <v>4400</v>
      </c>
      <c r="O3" s="8">
        <v>4.3</v>
      </c>
      <c r="P3" s="8">
        <v>262000</v>
      </c>
      <c r="Q3" s="8">
        <v>17000</v>
      </c>
      <c r="R3" s="8">
        <v>2500</v>
      </c>
      <c r="S3" s="8">
        <v>70.8</v>
      </c>
      <c r="T3" s="8">
        <v>4.3</v>
      </c>
      <c r="U3" s="8">
        <v>0.85</v>
      </c>
      <c r="V3" s="9">
        <v>4950</v>
      </c>
      <c r="W3" s="8">
        <v>610</v>
      </c>
      <c r="X3" s="8">
        <v>5.0999999999999996</v>
      </c>
      <c r="Y3" s="8">
        <v>313</v>
      </c>
      <c r="Z3" s="8">
        <v>43</v>
      </c>
      <c r="AA3" s="8">
        <v>0.46</v>
      </c>
      <c r="AB3" s="9">
        <v>93</v>
      </c>
      <c r="AC3" s="8">
        <v>14</v>
      </c>
      <c r="AD3" s="8">
        <v>5.0999999999999996</v>
      </c>
      <c r="AE3" s="8">
        <v>3590</v>
      </c>
      <c r="AF3" s="8">
        <v>300</v>
      </c>
      <c r="AG3" s="8">
        <v>6.9</v>
      </c>
      <c r="AH3" s="8">
        <v>38.799999999999997</v>
      </c>
      <c r="AI3" s="8">
        <v>2.6</v>
      </c>
      <c r="AJ3" s="8">
        <v>0.42</v>
      </c>
      <c r="AK3" s="8">
        <v>59</v>
      </c>
      <c r="AL3" s="8">
        <v>6.4</v>
      </c>
      <c r="AM3" s="8">
        <v>1.8</v>
      </c>
      <c r="AN3" s="8"/>
      <c r="AO3" s="8"/>
      <c r="AP3" s="8">
        <v>1.5</v>
      </c>
      <c r="AQ3" s="8">
        <v>23.4</v>
      </c>
      <c r="AR3" s="8">
        <v>3</v>
      </c>
      <c r="AS3" s="8">
        <v>0.18</v>
      </c>
      <c r="AT3" s="8">
        <v>2.69</v>
      </c>
      <c r="AU3" s="8">
        <v>0.4</v>
      </c>
      <c r="AV3" s="8">
        <v>0.38</v>
      </c>
      <c r="AW3" s="8">
        <v>66.3</v>
      </c>
      <c r="AX3" s="8">
        <v>7.5</v>
      </c>
      <c r="AY3" s="8">
        <v>2.5000000000000001E-2</v>
      </c>
      <c r="AZ3" s="8">
        <v>22.6</v>
      </c>
      <c r="BA3" s="8">
        <v>1.8</v>
      </c>
      <c r="BB3" s="8">
        <v>1.4999999999999999E-2</v>
      </c>
      <c r="BC3" s="10">
        <v>21.5</v>
      </c>
      <c r="BD3" s="8">
        <v>1.2</v>
      </c>
      <c r="BE3" s="8">
        <v>6.7000000000000004E-2</v>
      </c>
      <c r="BF3" s="10">
        <v>13.5</v>
      </c>
      <c r="BG3" s="8">
        <v>1.2</v>
      </c>
      <c r="BH3" s="8">
        <v>0.57999999999999996</v>
      </c>
      <c r="BI3" s="8"/>
      <c r="BJ3" s="8"/>
      <c r="BK3" s="8">
        <v>7.4999999999999997E-2</v>
      </c>
      <c r="BL3" s="10">
        <v>30.1</v>
      </c>
      <c r="BM3" s="8">
        <v>4.5</v>
      </c>
      <c r="BN3" s="8">
        <v>0.1</v>
      </c>
      <c r="BO3" s="10">
        <v>10.7</v>
      </c>
      <c r="BP3" s="8">
        <v>1.3</v>
      </c>
      <c r="BQ3" s="8">
        <v>1.4E-2</v>
      </c>
      <c r="BR3" s="9">
        <v>35.299999999999997</v>
      </c>
      <c r="BS3" s="8">
        <v>3.3</v>
      </c>
      <c r="BT3" s="8">
        <v>1.2999999999999999E-2</v>
      </c>
      <c r="BU3" s="9">
        <v>5.23</v>
      </c>
      <c r="BV3" s="8">
        <v>0.41</v>
      </c>
      <c r="BW3" s="8">
        <v>9.4999999999999998E-3</v>
      </c>
      <c r="BX3" s="9">
        <v>21.8</v>
      </c>
      <c r="BY3" s="8">
        <v>1.5</v>
      </c>
      <c r="BZ3" s="8">
        <v>5.6000000000000001E-2</v>
      </c>
      <c r="CA3" s="9">
        <v>4.2699999999999996</v>
      </c>
      <c r="CB3" s="8">
        <v>0.78</v>
      </c>
      <c r="CC3" s="8">
        <v>6.4000000000000001E-2</v>
      </c>
      <c r="CD3" s="10">
        <v>1.1200000000000001</v>
      </c>
      <c r="CE3" s="8">
        <v>0.2</v>
      </c>
      <c r="CF3" s="8">
        <v>2.5999999999999999E-2</v>
      </c>
      <c r="CG3" s="9">
        <v>4.4000000000000004</v>
      </c>
      <c r="CH3" s="8">
        <v>1</v>
      </c>
      <c r="CI3" s="8">
        <v>9.6000000000000002E-2</v>
      </c>
      <c r="CJ3" s="8">
        <v>0.52</v>
      </c>
      <c r="CK3" s="8">
        <v>0.12</v>
      </c>
      <c r="CL3" s="8">
        <v>1.4E-2</v>
      </c>
      <c r="CM3" s="9">
        <v>3.83</v>
      </c>
      <c r="CN3" s="8">
        <v>0.65</v>
      </c>
      <c r="CO3" s="8">
        <v>3.6999999999999998E-2</v>
      </c>
      <c r="CP3" s="8">
        <v>0.8</v>
      </c>
      <c r="CQ3" s="8">
        <v>0.11</v>
      </c>
      <c r="CR3" s="8">
        <v>9.2999999999999992E-3</v>
      </c>
      <c r="CS3" s="8">
        <v>2.0099999999999998</v>
      </c>
      <c r="CT3" s="8">
        <v>0.28999999999999998</v>
      </c>
      <c r="CU3" s="8">
        <v>3.9E-2</v>
      </c>
      <c r="CV3" s="8">
        <v>0.36699999999999999</v>
      </c>
      <c r="CW3" s="8">
        <v>8.2000000000000003E-2</v>
      </c>
      <c r="CX3" s="8">
        <v>1.2999999999999999E-2</v>
      </c>
      <c r="CY3" s="8">
        <v>2.29</v>
      </c>
      <c r="CZ3" s="8">
        <v>0.67</v>
      </c>
      <c r="DA3" s="8">
        <v>5.6000000000000001E-2</v>
      </c>
      <c r="DB3" s="8">
        <v>0.46</v>
      </c>
      <c r="DC3" s="8">
        <v>0.12</v>
      </c>
      <c r="DD3" s="8">
        <v>9.1000000000000004E-3</v>
      </c>
      <c r="DE3" s="8">
        <v>1.57</v>
      </c>
      <c r="DF3" s="8">
        <v>0.37</v>
      </c>
      <c r="DG3" s="8">
        <v>3.1E-2</v>
      </c>
      <c r="DH3" s="8">
        <v>0.214</v>
      </c>
      <c r="DI3" s="8">
        <v>7.0000000000000007E-2</v>
      </c>
      <c r="DJ3" s="8">
        <v>2.1000000000000001E-2</v>
      </c>
      <c r="DK3" s="8">
        <v>1.71</v>
      </c>
      <c r="DL3" s="8">
        <v>0.28000000000000003</v>
      </c>
      <c r="DM3" s="8">
        <v>0.21</v>
      </c>
      <c r="DN3" s="9">
        <v>0.113</v>
      </c>
      <c r="DO3" s="8">
        <v>5.5E-2</v>
      </c>
      <c r="DP3" s="8">
        <v>1.7999999999999999E-2</v>
      </c>
      <c r="DQ3" s="8">
        <v>2.8000000000000001E-2</v>
      </c>
      <c r="DR3" s="8">
        <v>2.1000000000000001E-2</v>
      </c>
      <c r="DS3" s="8">
        <v>1.0999999999999999E-2</v>
      </c>
    </row>
    <row r="4" spans="1:123" x14ac:dyDescent="0.3">
      <c r="A4" s="11" t="s">
        <v>56</v>
      </c>
      <c r="B4" s="11" t="s">
        <v>297</v>
      </c>
      <c r="C4" s="11" t="s">
        <v>203</v>
      </c>
      <c r="D4" s="12">
        <v>63.3</v>
      </c>
      <c r="E4" s="11">
        <v>7.7</v>
      </c>
      <c r="F4" s="11">
        <v>0.93</v>
      </c>
      <c r="G4" s="11">
        <v>2.4</v>
      </c>
      <c r="H4" s="11">
        <v>1</v>
      </c>
      <c r="I4" s="11">
        <v>0.72</v>
      </c>
      <c r="J4" s="11"/>
      <c r="K4" s="11"/>
      <c r="L4" s="11"/>
      <c r="M4" s="12">
        <v>46700</v>
      </c>
      <c r="N4" s="11">
        <v>4300</v>
      </c>
      <c r="O4" s="11">
        <v>3.9</v>
      </c>
      <c r="P4" s="11">
        <v>255000</v>
      </c>
      <c r="Q4" s="11">
        <v>17000</v>
      </c>
      <c r="R4" s="11">
        <v>2400</v>
      </c>
      <c r="S4" s="11">
        <v>61.1</v>
      </c>
      <c r="T4" s="11">
        <v>4.5</v>
      </c>
      <c r="U4" s="11">
        <v>0.79</v>
      </c>
      <c r="V4" s="12">
        <v>6290</v>
      </c>
      <c r="W4" s="11">
        <v>720</v>
      </c>
      <c r="X4" s="11">
        <v>4.0999999999999996</v>
      </c>
      <c r="Y4" s="11">
        <v>305</v>
      </c>
      <c r="Z4" s="11">
        <v>38</v>
      </c>
      <c r="AA4" s="11">
        <v>0.56999999999999995</v>
      </c>
      <c r="AB4" s="12">
        <v>160</v>
      </c>
      <c r="AC4" s="11">
        <v>21</v>
      </c>
      <c r="AD4" s="11">
        <v>6.7</v>
      </c>
      <c r="AE4" s="11">
        <v>3640</v>
      </c>
      <c r="AF4" s="11">
        <v>270</v>
      </c>
      <c r="AG4" s="11">
        <v>8.6999999999999993</v>
      </c>
      <c r="AH4" s="11">
        <v>37.4</v>
      </c>
      <c r="AI4" s="11">
        <v>2.1</v>
      </c>
      <c r="AJ4" s="11">
        <v>0.43</v>
      </c>
      <c r="AK4" s="11">
        <v>68.400000000000006</v>
      </c>
      <c r="AL4" s="11">
        <v>6.4</v>
      </c>
      <c r="AM4" s="11">
        <v>2.4</v>
      </c>
      <c r="AN4" s="11"/>
      <c r="AO4" s="11"/>
      <c r="AP4" s="11">
        <v>1.6</v>
      </c>
      <c r="AQ4" s="11">
        <v>23.8</v>
      </c>
      <c r="AR4" s="11">
        <v>3.3</v>
      </c>
      <c r="AS4" s="11">
        <v>0.13</v>
      </c>
      <c r="AT4" s="11">
        <v>2.14</v>
      </c>
      <c r="AU4" s="11">
        <v>0.33</v>
      </c>
      <c r="AV4" s="11">
        <v>0.35</v>
      </c>
      <c r="AW4" s="11">
        <v>128</v>
      </c>
      <c r="AX4" s="11">
        <v>15</v>
      </c>
      <c r="AY4" s="11">
        <v>1.7999999999999999E-2</v>
      </c>
      <c r="AZ4" s="11">
        <v>36</v>
      </c>
      <c r="BA4" s="11">
        <v>3.2</v>
      </c>
      <c r="BB4" s="11">
        <v>1.6E-2</v>
      </c>
      <c r="BC4" s="13">
        <v>31.9</v>
      </c>
      <c r="BD4" s="11">
        <v>1.8</v>
      </c>
      <c r="BE4" s="11">
        <v>6.0999999999999999E-2</v>
      </c>
      <c r="BF4" s="13">
        <v>16.399999999999999</v>
      </c>
      <c r="BG4" s="11">
        <v>1.2</v>
      </c>
      <c r="BH4" s="11">
        <v>2.1000000000000001E-2</v>
      </c>
      <c r="BI4" s="11"/>
      <c r="BJ4" s="11"/>
      <c r="BK4" s="11">
        <v>0.1</v>
      </c>
      <c r="BL4" s="13">
        <v>100</v>
      </c>
      <c r="BM4" s="11">
        <v>13</v>
      </c>
      <c r="BN4" s="11">
        <v>0.11</v>
      </c>
      <c r="BO4" s="13">
        <v>21.1</v>
      </c>
      <c r="BP4" s="11">
        <v>2.2999999999999998</v>
      </c>
      <c r="BQ4" s="11">
        <v>1.4999999999999999E-2</v>
      </c>
      <c r="BR4" s="12">
        <v>70.099999999999994</v>
      </c>
      <c r="BS4" s="11">
        <v>6.2</v>
      </c>
      <c r="BT4" s="11">
        <v>1.4E-2</v>
      </c>
      <c r="BU4" s="12">
        <v>10.23</v>
      </c>
      <c r="BV4" s="11">
        <v>0.66</v>
      </c>
      <c r="BW4" s="11">
        <v>0.01</v>
      </c>
      <c r="BX4" s="12">
        <v>46</v>
      </c>
      <c r="BY4" s="11">
        <v>3.2</v>
      </c>
      <c r="BZ4" s="11">
        <v>0.06</v>
      </c>
      <c r="CA4" s="12">
        <v>8.9</v>
      </c>
      <c r="CB4" s="11">
        <v>1.1000000000000001</v>
      </c>
      <c r="CC4" s="11">
        <v>6.8000000000000005E-2</v>
      </c>
      <c r="CD4" s="13">
        <v>2.1800000000000002</v>
      </c>
      <c r="CE4" s="11">
        <v>0.37</v>
      </c>
      <c r="CF4" s="11">
        <v>1.9E-2</v>
      </c>
      <c r="CG4" s="12">
        <v>7.2</v>
      </c>
      <c r="CH4" s="11">
        <v>1.3</v>
      </c>
      <c r="CI4" s="11">
        <v>7.0000000000000007E-2</v>
      </c>
      <c r="CJ4" s="11">
        <v>1.23</v>
      </c>
      <c r="CK4" s="11">
        <v>0.18</v>
      </c>
      <c r="CL4" s="11">
        <v>9.9000000000000008E-3</v>
      </c>
      <c r="CM4" s="12">
        <v>6.57</v>
      </c>
      <c r="CN4" s="11">
        <v>0.77</v>
      </c>
      <c r="CO4" s="11">
        <v>3.9E-2</v>
      </c>
      <c r="CP4" s="11">
        <v>1.22</v>
      </c>
      <c r="CQ4" s="11">
        <v>0.14000000000000001</v>
      </c>
      <c r="CR4" s="11">
        <v>0.01</v>
      </c>
      <c r="CS4" s="11">
        <v>3.23</v>
      </c>
      <c r="CT4" s="11">
        <v>0.42</v>
      </c>
      <c r="CU4" s="11">
        <v>2.8000000000000001E-2</v>
      </c>
      <c r="CV4" s="11">
        <v>0.441</v>
      </c>
      <c r="CW4" s="11">
        <v>9.4E-2</v>
      </c>
      <c r="CX4" s="11">
        <v>1.6E-2</v>
      </c>
      <c r="CY4" s="11">
        <v>3.57</v>
      </c>
      <c r="CZ4" s="11">
        <v>0.79</v>
      </c>
      <c r="DA4" s="11">
        <v>0.06</v>
      </c>
      <c r="DB4" s="11">
        <v>0.51</v>
      </c>
      <c r="DC4" s="11">
        <v>0.12</v>
      </c>
      <c r="DD4" s="11">
        <v>9.7999999999999997E-3</v>
      </c>
      <c r="DE4" s="11">
        <v>1.9</v>
      </c>
      <c r="DF4" s="11">
        <v>0.37</v>
      </c>
      <c r="DG4" s="11">
        <v>3.3000000000000002E-2</v>
      </c>
      <c r="DH4" s="11">
        <v>0.38300000000000001</v>
      </c>
      <c r="DI4" s="11">
        <v>9.4E-2</v>
      </c>
      <c r="DJ4" s="11">
        <v>1.0999999999999999E-2</v>
      </c>
      <c r="DK4" s="11">
        <v>1.78</v>
      </c>
      <c r="DL4" s="11">
        <v>0.22</v>
      </c>
      <c r="DM4" s="11">
        <v>0.17</v>
      </c>
      <c r="DN4" s="12">
        <v>0.18099999999999999</v>
      </c>
      <c r="DO4" s="11">
        <v>5.7000000000000002E-2</v>
      </c>
      <c r="DP4" s="11">
        <v>1.2999999999999999E-2</v>
      </c>
      <c r="DQ4" s="11">
        <v>2.7E-2</v>
      </c>
      <c r="DR4" s="11">
        <v>0.02</v>
      </c>
      <c r="DS4" s="11">
        <v>0.02</v>
      </c>
    </row>
    <row r="5" spans="1:123" x14ac:dyDescent="0.3">
      <c r="A5" s="11" t="s">
        <v>57</v>
      </c>
      <c r="B5" s="11" t="s">
        <v>297</v>
      </c>
      <c r="C5" s="11" t="s">
        <v>203</v>
      </c>
      <c r="D5" s="12">
        <v>43.8</v>
      </c>
      <c r="E5" s="11">
        <v>7.6</v>
      </c>
      <c r="F5" s="11">
        <v>0.76</v>
      </c>
      <c r="G5" s="11">
        <v>3.1</v>
      </c>
      <c r="H5" s="11">
        <v>1.3</v>
      </c>
      <c r="I5" s="11">
        <v>0.91</v>
      </c>
      <c r="J5" s="11"/>
      <c r="K5" s="11"/>
      <c r="L5" s="11"/>
      <c r="M5" s="12">
        <v>49200</v>
      </c>
      <c r="N5" s="11">
        <v>5500</v>
      </c>
      <c r="O5" s="11">
        <v>3.7</v>
      </c>
      <c r="P5" s="11">
        <v>252000</v>
      </c>
      <c r="Q5" s="11">
        <v>18000</v>
      </c>
      <c r="R5" s="11">
        <v>2500</v>
      </c>
      <c r="S5" s="11">
        <v>58.5</v>
      </c>
      <c r="T5" s="11">
        <v>5</v>
      </c>
      <c r="U5" s="11">
        <v>0.7</v>
      </c>
      <c r="V5" s="12">
        <v>6610</v>
      </c>
      <c r="W5" s="11">
        <v>950</v>
      </c>
      <c r="X5" s="11">
        <v>4</v>
      </c>
      <c r="Y5" s="11">
        <v>316</v>
      </c>
      <c r="Z5" s="11">
        <v>49</v>
      </c>
      <c r="AA5" s="11">
        <v>0.48</v>
      </c>
      <c r="AB5" s="12">
        <v>141</v>
      </c>
      <c r="AC5" s="11">
        <v>20</v>
      </c>
      <c r="AD5" s="11">
        <v>6.6</v>
      </c>
      <c r="AE5" s="11">
        <v>3510</v>
      </c>
      <c r="AF5" s="11">
        <v>300</v>
      </c>
      <c r="AG5" s="11">
        <v>5.7</v>
      </c>
      <c r="AH5" s="11">
        <v>36.299999999999997</v>
      </c>
      <c r="AI5" s="11">
        <v>2.6</v>
      </c>
      <c r="AJ5" s="11">
        <v>0.35</v>
      </c>
      <c r="AK5" s="11">
        <v>70.7</v>
      </c>
      <c r="AL5" s="11">
        <v>5.9</v>
      </c>
      <c r="AM5" s="11">
        <v>2</v>
      </c>
      <c r="AN5" s="11"/>
      <c r="AO5" s="11"/>
      <c r="AP5" s="11">
        <v>1.2</v>
      </c>
      <c r="AQ5" s="11">
        <v>23</v>
      </c>
      <c r="AR5" s="11">
        <v>3.3</v>
      </c>
      <c r="AS5" s="11">
        <v>0.17</v>
      </c>
      <c r="AT5" s="11">
        <v>2.29</v>
      </c>
      <c r="AU5" s="11">
        <v>0.57999999999999996</v>
      </c>
      <c r="AV5" s="11">
        <v>0.36</v>
      </c>
      <c r="AW5" s="11">
        <v>136</v>
      </c>
      <c r="AX5" s="11">
        <v>25</v>
      </c>
      <c r="AY5" s="11">
        <v>1.7000000000000001E-2</v>
      </c>
      <c r="AZ5" s="11">
        <v>34.1</v>
      </c>
      <c r="BA5" s="11">
        <v>3.1</v>
      </c>
      <c r="BB5" s="11">
        <v>1.6E-2</v>
      </c>
      <c r="BC5" s="13">
        <v>31.1</v>
      </c>
      <c r="BD5" s="11">
        <v>2.7</v>
      </c>
      <c r="BE5" s="11">
        <v>3.3000000000000002E-2</v>
      </c>
      <c r="BF5" s="13">
        <v>16.5</v>
      </c>
      <c r="BG5" s="11">
        <v>1.2</v>
      </c>
      <c r="BH5" s="11">
        <v>3.3000000000000002E-2</v>
      </c>
      <c r="BI5" s="11"/>
      <c r="BJ5" s="11"/>
      <c r="BK5" s="11">
        <v>7.1999999999999995E-2</v>
      </c>
      <c r="BL5" s="13">
        <v>101</v>
      </c>
      <c r="BM5" s="11">
        <v>24</v>
      </c>
      <c r="BN5" s="11">
        <v>0.1</v>
      </c>
      <c r="BO5" s="13">
        <v>21.4</v>
      </c>
      <c r="BP5" s="11">
        <v>3.4</v>
      </c>
      <c r="BQ5" s="11">
        <v>2.3E-2</v>
      </c>
      <c r="BR5" s="12">
        <v>68.900000000000006</v>
      </c>
      <c r="BS5" s="11">
        <v>8.9</v>
      </c>
      <c r="BT5" s="11">
        <v>1.4E-2</v>
      </c>
      <c r="BU5" s="12">
        <v>9.6999999999999993</v>
      </c>
      <c r="BV5" s="11">
        <v>0.96</v>
      </c>
      <c r="BW5" s="11">
        <v>9.5999999999999992E-3</v>
      </c>
      <c r="BX5" s="12">
        <v>43.9</v>
      </c>
      <c r="BY5" s="11">
        <v>3.5</v>
      </c>
      <c r="BZ5" s="11">
        <v>9.2999999999999999E-2</v>
      </c>
      <c r="CA5" s="12">
        <v>10</v>
      </c>
      <c r="CB5" s="11">
        <v>1.6</v>
      </c>
      <c r="CC5" s="11">
        <v>0.11</v>
      </c>
      <c r="CD5" s="13">
        <v>2.38</v>
      </c>
      <c r="CE5" s="11">
        <v>0.52</v>
      </c>
      <c r="CF5" s="11">
        <v>1.7999999999999999E-2</v>
      </c>
      <c r="CG5" s="12">
        <v>9</v>
      </c>
      <c r="CH5" s="11">
        <v>1.7</v>
      </c>
      <c r="CI5" s="11">
        <v>6.6000000000000003E-2</v>
      </c>
      <c r="CJ5" s="11">
        <v>1.1399999999999999</v>
      </c>
      <c r="CK5" s="11">
        <v>0.2</v>
      </c>
      <c r="CL5" s="11">
        <v>9.4000000000000004E-3</v>
      </c>
      <c r="CM5" s="12">
        <v>6.38</v>
      </c>
      <c r="CN5" s="11">
        <v>0.85</v>
      </c>
      <c r="CO5" s="11">
        <v>3.6999999999999998E-2</v>
      </c>
      <c r="CP5" s="11">
        <v>1.23</v>
      </c>
      <c r="CQ5" s="11">
        <v>0.17</v>
      </c>
      <c r="CR5" s="11">
        <v>9.4000000000000004E-3</v>
      </c>
      <c r="CS5" s="11">
        <v>3.17</v>
      </c>
      <c r="CT5" s="11">
        <v>0.46</v>
      </c>
      <c r="CU5" s="11">
        <v>2.7E-2</v>
      </c>
      <c r="CV5" s="11">
        <v>0.44</v>
      </c>
      <c r="CW5" s="11">
        <v>0.11</v>
      </c>
      <c r="CX5" s="11">
        <v>8.8000000000000005E-3</v>
      </c>
      <c r="CY5" s="11">
        <v>3.04</v>
      </c>
      <c r="CZ5" s="11">
        <v>0.67</v>
      </c>
      <c r="DA5" s="11">
        <v>5.7000000000000002E-2</v>
      </c>
      <c r="DB5" s="11">
        <v>0.45</v>
      </c>
      <c r="DC5" s="11">
        <v>0.11</v>
      </c>
      <c r="DD5" s="11">
        <v>9.2999999999999992E-3</v>
      </c>
      <c r="DE5" s="11">
        <v>2.31</v>
      </c>
      <c r="DF5" s="11">
        <v>0.49</v>
      </c>
      <c r="DG5" s="11">
        <v>3.2000000000000001E-2</v>
      </c>
      <c r="DH5" s="11">
        <v>0.43</v>
      </c>
      <c r="DI5" s="11">
        <v>0.13</v>
      </c>
      <c r="DJ5" s="11">
        <v>0.01</v>
      </c>
      <c r="DK5" s="11">
        <v>2.08</v>
      </c>
      <c r="DL5" s="11">
        <v>0.34</v>
      </c>
      <c r="DM5" s="11">
        <v>0.14000000000000001</v>
      </c>
      <c r="DN5" s="12">
        <v>0.11799999999999999</v>
      </c>
      <c r="DO5" s="11">
        <v>5.2999999999999999E-2</v>
      </c>
      <c r="DP5" s="11">
        <v>1.2E-2</v>
      </c>
      <c r="DQ5" s="11">
        <v>1.2999999999999999E-2</v>
      </c>
      <c r="DR5" s="11">
        <v>1.4999999999999999E-2</v>
      </c>
      <c r="DS5" s="11">
        <v>1.0999999999999999E-2</v>
      </c>
    </row>
    <row r="6" spans="1:123" x14ac:dyDescent="0.3">
      <c r="A6" s="11" t="s">
        <v>58</v>
      </c>
      <c r="B6" s="11" t="s">
        <v>297</v>
      </c>
      <c r="C6" s="11" t="s">
        <v>203</v>
      </c>
      <c r="D6" s="12">
        <v>42.6</v>
      </c>
      <c r="E6" s="11">
        <v>6.3</v>
      </c>
      <c r="F6" s="11">
        <v>0.72</v>
      </c>
      <c r="G6" s="11">
        <v>1.73</v>
      </c>
      <c r="H6" s="11">
        <v>0.86</v>
      </c>
      <c r="I6" s="11">
        <v>0.47</v>
      </c>
      <c r="J6" s="11"/>
      <c r="K6" s="11"/>
      <c r="L6" s="11"/>
      <c r="M6" s="12">
        <v>42500</v>
      </c>
      <c r="N6" s="11">
        <v>3900</v>
      </c>
      <c r="O6" s="11">
        <v>3.6</v>
      </c>
      <c r="P6" s="11">
        <v>257000</v>
      </c>
      <c r="Q6" s="11">
        <v>15000</v>
      </c>
      <c r="R6" s="11">
        <v>2500</v>
      </c>
      <c r="S6" s="11">
        <v>60.5</v>
      </c>
      <c r="T6" s="11">
        <v>4.7</v>
      </c>
      <c r="U6" s="11">
        <v>0.74</v>
      </c>
      <c r="V6" s="12">
        <v>5900</v>
      </c>
      <c r="W6" s="11">
        <v>740</v>
      </c>
      <c r="X6" s="11">
        <v>6.1</v>
      </c>
      <c r="Y6" s="11">
        <v>304</v>
      </c>
      <c r="Z6" s="11">
        <v>42</v>
      </c>
      <c r="AA6" s="11">
        <v>0.53</v>
      </c>
      <c r="AB6" s="12">
        <v>149</v>
      </c>
      <c r="AC6" s="11">
        <v>21</v>
      </c>
      <c r="AD6" s="11">
        <v>6.2</v>
      </c>
      <c r="AE6" s="11">
        <v>3510</v>
      </c>
      <c r="AF6" s="11">
        <v>300</v>
      </c>
      <c r="AG6" s="11">
        <v>7.2</v>
      </c>
      <c r="AH6" s="11">
        <v>35.6</v>
      </c>
      <c r="AI6" s="11">
        <v>2.2999999999999998</v>
      </c>
      <c r="AJ6" s="11">
        <v>0.42</v>
      </c>
      <c r="AK6" s="11">
        <v>73.8</v>
      </c>
      <c r="AL6" s="11">
        <v>6.9</v>
      </c>
      <c r="AM6" s="11">
        <v>1.3</v>
      </c>
      <c r="AN6" s="11"/>
      <c r="AO6" s="11"/>
      <c r="AP6" s="11">
        <v>1.7</v>
      </c>
      <c r="AQ6" s="11">
        <v>23.3</v>
      </c>
      <c r="AR6" s="11">
        <v>3.2</v>
      </c>
      <c r="AS6" s="11">
        <v>0.18</v>
      </c>
      <c r="AT6" s="11">
        <v>1.9</v>
      </c>
      <c r="AU6" s="11">
        <v>0.42</v>
      </c>
      <c r="AV6" s="11">
        <v>0.28999999999999998</v>
      </c>
      <c r="AW6" s="11">
        <v>91</v>
      </c>
      <c r="AX6" s="11">
        <v>11</v>
      </c>
      <c r="AY6" s="11">
        <v>1.7999999999999999E-2</v>
      </c>
      <c r="AZ6" s="11">
        <v>27.7</v>
      </c>
      <c r="BA6" s="11">
        <v>2.2000000000000002</v>
      </c>
      <c r="BB6" s="11">
        <v>5.2999999999999999E-2</v>
      </c>
      <c r="BC6" s="13">
        <v>23.6</v>
      </c>
      <c r="BD6" s="11">
        <v>1.5</v>
      </c>
      <c r="BE6" s="11">
        <v>9.5000000000000001E-2</v>
      </c>
      <c r="BF6" s="13">
        <v>14.3</v>
      </c>
      <c r="BG6" s="11">
        <v>1</v>
      </c>
      <c r="BH6" s="11">
        <v>2.1000000000000001E-2</v>
      </c>
      <c r="BI6" s="11"/>
      <c r="BJ6" s="11"/>
      <c r="BK6" s="11">
        <v>9.1999999999999998E-2</v>
      </c>
      <c r="BL6" s="13">
        <v>62</v>
      </c>
      <c r="BM6" s="11">
        <v>11</v>
      </c>
      <c r="BN6" s="11">
        <v>0.1</v>
      </c>
      <c r="BO6" s="13">
        <v>16.399999999999999</v>
      </c>
      <c r="BP6" s="11">
        <v>2.1</v>
      </c>
      <c r="BQ6" s="11">
        <v>1.4999999999999999E-2</v>
      </c>
      <c r="BR6" s="12">
        <v>54.1</v>
      </c>
      <c r="BS6" s="11">
        <v>5.0999999999999996</v>
      </c>
      <c r="BT6" s="11">
        <v>1.4E-2</v>
      </c>
      <c r="BU6" s="12">
        <v>8.24</v>
      </c>
      <c r="BV6" s="11">
        <v>0.64</v>
      </c>
      <c r="BW6" s="11">
        <v>1.6E-2</v>
      </c>
      <c r="BX6" s="12">
        <v>37.299999999999997</v>
      </c>
      <c r="BY6" s="11">
        <v>1.9</v>
      </c>
      <c r="BZ6" s="11">
        <v>9.7000000000000003E-2</v>
      </c>
      <c r="CA6" s="12">
        <v>7</v>
      </c>
      <c r="CB6" s="11">
        <v>1.1000000000000001</v>
      </c>
      <c r="CC6" s="11">
        <v>6.6000000000000003E-2</v>
      </c>
      <c r="CD6" s="13">
        <v>2.2000000000000002</v>
      </c>
      <c r="CE6" s="11">
        <v>0.4</v>
      </c>
      <c r="CF6" s="11">
        <v>3.1E-2</v>
      </c>
      <c r="CG6" s="12">
        <v>5.7</v>
      </c>
      <c r="CH6" s="11">
        <v>0.95</v>
      </c>
      <c r="CI6" s="11">
        <v>6.8000000000000005E-2</v>
      </c>
      <c r="CJ6" s="11">
        <v>0.82</v>
      </c>
      <c r="CK6" s="11">
        <v>0.14000000000000001</v>
      </c>
      <c r="CL6" s="11">
        <v>9.5999999999999992E-3</v>
      </c>
      <c r="CM6" s="12">
        <v>4.96</v>
      </c>
      <c r="CN6" s="11">
        <v>0.79</v>
      </c>
      <c r="CO6" s="11">
        <v>3.7999999999999999E-2</v>
      </c>
      <c r="CP6" s="11">
        <v>0.96</v>
      </c>
      <c r="CQ6" s="11">
        <v>0.12</v>
      </c>
      <c r="CR6" s="11">
        <v>9.7000000000000003E-3</v>
      </c>
      <c r="CS6" s="11">
        <v>2.76</v>
      </c>
      <c r="CT6" s="11">
        <v>0.4</v>
      </c>
      <c r="CU6" s="11">
        <v>2.7E-2</v>
      </c>
      <c r="CV6" s="11">
        <v>0.47199999999999998</v>
      </c>
      <c r="CW6" s="11">
        <v>9.6000000000000002E-2</v>
      </c>
      <c r="CX6" s="11">
        <v>9.1000000000000004E-3</v>
      </c>
      <c r="CY6" s="11">
        <v>3.6</v>
      </c>
      <c r="CZ6" s="11">
        <v>0.85</v>
      </c>
      <c r="DA6" s="11">
        <v>5.8999999999999997E-2</v>
      </c>
      <c r="DB6" s="11">
        <v>0.39</v>
      </c>
      <c r="DC6" s="11">
        <v>0.1</v>
      </c>
      <c r="DD6" s="11">
        <v>9.4999999999999998E-3</v>
      </c>
      <c r="DE6" s="11">
        <v>1.66</v>
      </c>
      <c r="DF6" s="11">
        <v>0.35</v>
      </c>
      <c r="DG6" s="11">
        <v>3.2000000000000001E-2</v>
      </c>
      <c r="DH6" s="11">
        <v>0.28899999999999998</v>
      </c>
      <c r="DI6" s="11">
        <v>6.9000000000000006E-2</v>
      </c>
      <c r="DJ6" s="11">
        <v>0.01</v>
      </c>
      <c r="DK6" s="11">
        <v>1.74</v>
      </c>
      <c r="DL6" s="11">
        <v>0.33</v>
      </c>
      <c r="DM6" s="11">
        <v>0.17</v>
      </c>
      <c r="DN6" s="12">
        <v>8.2000000000000003E-2</v>
      </c>
      <c r="DO6" s="11">
        <v>4.1000000000000002E-2</v>
      </c>
      <c r="DP6" s="11">
        <v>1.2E-2</v>
      </c>
      <c r="DQ6" s="11">
        <v>1.9E-2</v>
      </c>
      <c r="DR6" s="11">
        <v>1.9E-2</v>
      </c>
      <c r="DS6" s="11">
        <v>1.0999999999999999E-2</v>
      </c>
    </row>
    <row r="7" spans="1:123" x14ac:dyDescent="0.3">
      <c r="A7" s="11" t="s">
        <v>59</v>
      </c>
      <c r="B7" s="11" t="s">
        <v>297</v>
      </c>
      <c r="C7" s="11" t="s">
        <v>203</v>
      </c>
      <c r="D7" s="12">
        <v>37.1</v>
      </c>
      <c r="E7" s="11">
        <v>5.0999999999999996</v>
      </c>
      <c r="F7" s="11">
        <v>0.68</v>
      </c>
      <c r="G7" s="11">
        <v>2.08</v>
      </c>
      <c r="H7" s="11">
        <v>0.92</v>
      </c>
      <c r="I7" s="11">
        <v>0.41</v>
      </c>
      <c r="J7" s="11"/>
      <c r="K7" s="11"/>
      <c r="L7" s="11"/>
      <c r="M7" s="12">
        <v>42800</v>
      </c>
      <c r="N7" s="11">
        <v>4300</v>
      </c>
      <c r="O7" s="11">
        <v>3.1</v>
      </c>
      <c r="P7" s="11">
        <v>257000</v>
      </c>
      <c r="Q7" s="11">
        <v>17000</v>
      </c>
      <c r="R7" s="11">
        <v>2100</v>
      </c>
      <c r="S7" s="11">
        <v>56</v>
      </c>
      <c r="T7" s="11">
        <v>4.5</v>
      </c>
      <c r="U7" s="11">
        <v>0.68</v>
      </c>
      <c r="V7" s="12">
        <v>5490</v>
      </c>
      <c r="W7" s="11">
        <v>660</v>
      </c>
      <c r="X7" s="11">
        <v>3.9</v>
      </c>
      <c r="Y7" s="11">
        <v>272</v>
      </c>
      <c r="Z7" s="11">
        <v>37</v>
      </c>
      <c r="AA7" s="11">
        <v>0.52</v>
      </c>
      <c r="AB7" s="12">
        <v>131</v>
      </c>
      <c r="AC7" s="11">
        <v>18</v>
      </c>
      <c r="AD7" s="11">
        <v>6</v>
      </c>
      <c r="AE7" s="11">
        <v>3410</v>
      </c>
      <c r="AF7" s="11">
        <v>290</v>
      </c>
      <c r="AG7" s="11">
        <v>5.2</v>
      </c>
      <c r="AH7" s="11">
        <v>37.299999999999997</v>
      </c>
      <c r="AI7" s="11">
        <v>2.6</v>
      </c>
      <c r="AJ7" s="11">
        <v>0.35</v>
      </c>
      <c r="AK7" s="11">
        <v>71.400000000000006</v>
      </c>
      <c r="AL7" s="11">
        <v>5.3</v>
      </c>
      <c r="AM7" s="11">
        <v>1.5</v>
      </c>
      <c r="AN7" s="11">
        <v>2.2999999999999998</v>
      </c>
      <c r="AO7" s="11">
        <v>0.98</v>
      </c>
      <c r="AP7" s="11">
        <v>0.94</v>
      </c>
      <c r="AQ7" s="11">
        <v>20.9</v>
      </c>
      <c r="AR7" s="11">
        <v>3</v>
      </c>
      <c r="AS7" s="11">
        <v>0.17</v>
      </c>
      <c r="AT7" s="11">
        <v>1.74</v>
      </c>
      <c r="AU7" s="11">
        <v>0.45</v>
      </c>
      <c r="AV7" s="11">
        <v>0.31</v>
      </c>
      <c r="AW7" s="11">
        <v>93</v>
      </c>
      <c r="AX7" s="11">
        <v>10</v>
      </c>
      <c r="AY7" s="11">
        <v>1.6E-2</v>
      </c>
      <c r="AZ7" s="11">
        <v>30.6</v>
      </c>
      <c r="BA7" s="11">
        <v>2.6</v>
      </c>
      <c r="BB7" s="11">
        <v>3.2000000000000001E-2</v>
      </c>
      <c r="BC7" s="13">
        <v>27.1</v>
      </c>
      <c r="BD7" s="11">
        <v>1.7</v>
      </c>
      <c r="BE7" s="11">
        <v>6.8000000000000005E-2</v>
      </c>
      <c r="BF7" s="13">
        <v>14.56</v>
      </c>
      <c r="BG7" s="11">
        <v>0.92</v>
      </c>
      <c r="BH7" s="11">
        <v>0.03</v>
      </c>
      <c r="BI7" s="11"/>
      <c r="BJ7" s="11"/>
      <c r="BK7" s="11">
        <v>9.2999999999999999E-2</v>
      </c>
      <c r="BL7" s="13">
        <v>57</v>
      </c>
      <c r="BM7" s="11">
        <v>10</v>
      </c>
      <c r="BN7" s="11">
        <v>0.15</v>
      </c>
      <c r="BO7" s="13">
        <v>16.3</v>
      </c>
      <c r="BP7" s="11">
        <v>2</v>
      </c>
      <c r="BQ7" s="11">
        <v>1.2999999999999999E-2</v>
      </c>
      <c r="BR7" s="12">
        <v>54.4</v>
      </c>
      <c r="BS7" s="11">
        <v>6.2</v>
      </c>
      <c r="BT7" s="11">
        <v>1.2999999999999999E-2</v>
      </c>
      <c r="BU7" s="12">
        <v>8.34</v>
      </c>
      <c r="BV7" s="11">
        <v>0.56000000000000005</v>
      </c>
      <c r="BW7" s="11">
        <v>1.4E-2</v>
      </c>
      <c r="BX7" s="12">
        <v>37.700000000000003</v>
      </c>
      <c r="BY7" s="11">
        <v>2.6</v>
      </c>
      <c r="BZ7" s="11">
        <v>5.2999999999999999E-2</v>
      </c>
      <c r="CA7" s="12">
        <v>7.52</v>
      </c>
      <c r="CB7" s="11">
        <v>0.98</v>
      </c>
      <c r="CC7" s="11">
        <v>0.06</v>
      </c>
      <c r="CD7" s="13">
        <v>1.98</v>
      </c>
      <c r="CE7" s="11">
        <v>0.31</v>
      </c>
      <c r="CF7" s="11">
        <v>1.7000000000000001E-2</v>
      </c>
      <c r="CG7" s="12">
        <v>5.9</v>
      </c>
      <c r="CH7" s="11">
        <v>1</v>
      </c>
      <c r="CI7" s="11">
        <v>6.2E-2</v>
      </c>
      <c r="CJ7" s="11">
        <v>0.82</v>
      </c>
      <c r="CK7" s="11">
        <v>0.15</v>
      </c>
      <c r="CL7" s="11">
        <v>8.8000000000000005E-3</v>
      </c>
      <c r="CM7" s="12">
        <v>6.08</v>
      </c>
      <c r="CN7" s="11">
        <v>0.76</v>
      </c>
      <c r="CO7" s="11">
        <v>5.5E-2</v>
      </c>
      <c r="CP7" s="11">
        <v>1.04</v>
      </c>
      <c r="CQ7" s="11">
        <v>0.14000000000000001</v>
      </c>
      <c r="CR7" s="11">
        <v>1.4E-2</v>
      </c>
      <c r="CS7" s="11">
        <v>2.75</v>
      </c>
      <c r="CT7" s="11">
        <v>0.37</v>
      </c>
      <c r="CU7" s="11">
        <v>2.5000000000000001E-2</v>
      </c>
      <c r="CV7" s="11">
        <v>0.498</v>
      </c>
      <c r="CW7" s="11">
        <v>0.09</v>
      </c>
      <c r="CX7" s="11">
        <v>8.3000000000000001E-3</v>
      </c>
      <c r="CY7" s="11">
        <v>2.98</v>
      </c>
      <c r="CZ7" s="11">
        <v>0.66</v>
      </c>
      <c r="DA7" s="11">
        <v>5.2999999999999999E-2</v>
      </c>
      <c r="DB7" s="11">
        <v>0.47599999999999998</v>
      </c>
      <c r="DC7" s="11">
        <v>8.8999999999999996E-2</v>
      </c>
      <c r="DD7" s="11">
        <v>1.4E-2</v>
      </c>
      <c r="DE7" s="11">
        <v>1.47</v>
      </c>
      <c r="DF7" s="11">
        <v>0.24</v>
      </c>
      <c r="DG7" s="11">
        <v>4.7E-2</v>
      </c>
      <c r="DH7" s="11">
        <v>0.32800000000000001</v>
      </c>
      <c r="DI7" s="11">
        <v>6.9000000000000006E-2</v>
      </c>
      <c r="DJ7" s="11">
        <v>9.4999999999999998E-3</v>
      </c>
      <c r="DK7" s="11">
        <v>1.92</v>
      </c>
      <c r="DL7" s="11">
        <v>0.35</v>
      </c>
      <c r="DM7" s="11">
        <v>0.14000000000000001</v>
      </c>
      <c r="DN7" s="12">
        <v>0.107</v>
      </c>
      <c r="DO7" s="11">
        <v>4.7E-2</v>
      </c>
      <c r="DP7" s="11">
        <v>1.0999999999999999E-2</v>
      </c>
      <c r="DQ7" s="11">
        <v>2.7E-2</v>
      </c>
      <c r="DR7" s="11">
        <v>2.1999999999999999E-2</v>
      </c>
      <c r="DS7" s="11">
        <v>1.6E-2</v>
      </c>
    </row>
    <row r="8" spans="1:123" x14ac:dyDescent="0.3">
      <c r="A8" s="14" t="s">
        <v>60</v>
      </c>
      <c r="B8" s="14" t="s">
        <v>297</v>
      </c>
      <c r="C8" s="14" t="s">
        <v>228</v>
      </c>
      <c r="D8" s="15">
        <v>36.200000000000003</v>
      </c>
      <c r="E8" s="14">
        <v>5.2</v>
      </c>
      <c r="F8" s="14">
        <v>0.68</v>
      </c>
      <c r="G8" s="14">
        <v>2.7</v>
      </c>
      <c r="H8" s="14">
        <v>1.1000000000000001</v>
      </c>
      <c r="I8" s="14">
        <v>0.28999999999999998</v>
      </c>
      <c r="J8" s="14"/>
      <c r="K8" s="14"/>
      <c r="L8" s="14"/>
      <c r="M8" s="15">
        <v>47500</v>
      </c>
      <c r="N8" s="14">
        <v>4900</v>
      </c>
      <c r="O8" s="14">
        <v>3.3</v>
      </c>
      <c r="P8" s="14">
        <v>240000</v>
      </c>
      <c r="Q8" s="14">
        <v>19000</v>
      </c>
      <c r="R8" s="14">
        <v>2900</v>
      </c>
      <c r="S8" s="14">
        <v>60</v>
      </c>
      <c r="T8" s="14">
        <v>4</v>
      </c>
      <c r="U8" s="14">
        <v>0.7</v>
      </c>
      <c r="V8" s="15">
        <v>7170</v>
      </c>
      <c r="W8" s="14">
        <v>770</v>
      </c>
      <c r="X8" s="14">
        <v>5.0999999999999996</v>
      </c>
      <c r="Y8" s="14">
        <v>314</v>
      </c>
      <c r="Z8" s="14">
        <v>38</v>
      </c>
      <c r="AA8" s="14">
        <v>0.4</v>
      </c>
      <c r="AB8" s="15">
        <v>108</v>
      </c>
      <c r="AC8" s="14">
        <v>15</v>
      </c>
      <c r="AD8" s="14">
        <v>6.6</v>
      </c>
      <c r="AE8" s="14">
        <v>3360</v>
      </c>
      <c r="AF8" s="14">
        <v>340</v>
      </c>
      <c r="AG8" s="14">
        <v>6.3</v>
      </c>
      <c r="AH8" s="14">
        <v>36</v>
      </c>
      <c r="AI8" s="14">
        <v>2.6</v>
      </c>
      <c r="AJ8" s="14">
        <v>0.49</v>
      </c>
      <c r="AK8" s="14">
        <v>68</v>
      </c>
      <c r="AL8" s="14">
        <v>6.6</v>
      </c>
      <c r="AM8" s="14">
        <v>1.1000000000000001</v>
      </c>
      <c r="AN8" s="14"/>
      <c r="AO8" s="14"/>
      <c r="AP8" s="14">
        <v>1.2</v>
      </c>
      <c r="AQ8" s="14">
        <v>27.4</v>
      </c>
      <c r="AR8" s="14">
        <v>3.7</v>
      </c>
      <c r="AS8" s="14">
        <v>0.14000000000000001</v>
      </c>
      <c r="AT8" s="14">
        <v>2.4300000000000002</v>
      </c>
      <c r="AU8" s="14">
        <v>0.44</v>
      </c>
      <c r="AV8" s="14">
        <v>0.3</v>
      </c>
      <c r="AW8" s="14">
        <v>204</v>
      </c>
      <c r="AX8" s="14">
        <v>29</v>
      </c>
      <c r="AY8" s="14">
        <v>1.7999999999999999E-2</v>
      </c>
      <c r="AZ8" s="14">
        <v>40.1</v>
      </c>
      <c r="BA8" s="14">
        <v>4</v>
      </c>
      <c r="BB8" s="14">
        <v>2.8000000000000001E-2</v>
      </c>
      <c r="BC8" s="16">
        <v>42.8</v>
      </c>
      <c r="BD8" s="14">
        <v>3.2</v>
      </c>
      <c r="BE8" s="14">
        <v>8.3000000000000004E-2</v>
      </c>
      <c r="BF8" s="16">
        <v>18.3</v>
      </c>
      <c r="BG8" s="14">
        <v>1.4</v>
      </c>
      <c r="BH8" s="14">
        <v>2.1000000000000001E-2</v>
      </c>
      <c r="BI8" s="14"/>
      <c r="BJ8" s="14"/>
      <c r="BK8" s="14">
        <v>6.8000000000000005E-2</v>
      </c>
      <c r="BL8" s="16">
        <v>156</v>
      </c>
      <c r="BM8" s="14">
        <v>21</v>
      </c>
      <c r="BN8" s="14">
        <v>0.11</v>
      </c>
      <c r="BO8" s="16">
        <v>33.5</v>
      </c>
      <c r="BP8" s="14">
        <v>7.6</v>
      </c>
      <c r="BQ8" s="14">
        <v>1.4999999999999999E-2</v>
      </c>
      <c r="BR8" s="15">
        <v>96</v>
      </c>
      <c r="BS8" s="14">
        <v>17</v>
      </c>
      <c r="BT8" s="14">
        <v>1.4E-2</v>
      </c>
      <c r="BU8" s="15">
        <v>14.4</v>
      </c>
      <c r="BV8" s="14">
        <v>1.9</v>
      </c>
      <c r="BW8" s="14">
        <v>0.01</v>
      </c>
      <c r="BX8" s="15">
        <v>64.8</v>
      </c>
      <c r="BY8" s="14">
        <v>5.4</v>
      </c>
      <c r="BZ8" s="14">
        <v>0.06</v>
      </c>
      <c r="CA8" s="15">
        <v>13.5</v>
      </c>
      <c r="CB8" s="14">
        <v>2.1</v>
      </c>
      <c r="CC8" s="14">
        <v>6.8000000000000005E-2</v>
      </c>
      <c r="CD8" s="16">
        <v>3.07</v>
      </c>
      <c r="CE8" s="14">
        <v>0.5</v>
      </c>
      <c r="CF8" s="14">
        <v>1.9E-2</v>
      </c>
      <c r="CG8" s="15">
        <v>9.6</v>
      </c>
      <c r="CH8" s="14">
        <v>1.6</v>
      </c>
      <c r="CI8" s="14">
        <v>7.0000000000000007E-2</v>
      </c>
      <c r="CJ8" s="14">
        <v>1.49</v>
      </c>
      <c r="CK8" s="14">
        <v>0.26</v>
      </c>
      <c r="CL8" s="14">
        <v>9.9000000000000008E-3</v>
      </c>
      <c r="CM8" s="15">
        <v>8.3000000000000007</v>
      </c>
      <c r="CN8" s="14">
        <v>1.2</v>
      </c>
      <c r="CO8" s="14">
        <v>3.9E-2</v>
      </c>
      <c r="CP8" s="14">
        <v>1.54</v>
      </c>
      <c r="CQ8" s="14">
        <v>0.18</v>
      </c>
      <c r="CR8" s="14">
        <v>0.01</v>
      </c>
      <c r="CS8" s="14">
        <v>3.68</v>
      </c>
      <c r="CT8" s="14">
        <v>0.39</v>
      </c>
      <c r="CU8" s="14">
        <v>2.8000000000000001E-2</v>
      </c>
      <c r="CV8" s="14">
        <v>0.53</v>
      </c>
      <c r="CW8" s="14">
        <v>0.12</v>
      </c>
      <c r="CX8" s="14">
        <v>9.2999999999999992E-3</v>
      </c>
      <c r="CY8" s="14">
        <v>3.42</v>
      </c>
      <c r="CZ8" s="14">
        <v>0.7</v>
      </c>
      <c r="DA8" s="14">
        <v>0.06</v>
      </c>
      <c r="DB8" s="14">
        <v>0.51</v>
      </c>
      <c r="DC8" s="14">
        <v>0.1</v>
      </c>
      <c r="DD8" s="14">
        <v>1.7000000000000001E-2</v>
      </c>
      <c r="DE8" s="14">
        <v>2.61</v>
      </c>
      <c r="DF8" s="14">
        <v>0.49</v>
      </c>
      <c r="DG8" s="14">
        <v>3.3000000000000002E-2</v>
      </c>
      <c r="DH8" s="14">
        <v>0.57999999999999996</v>
      </c>
      <c r="DI8" s="14">
        <v>0.12</v>
      </c>
      <c r="DJ8" s="14">
        <v>1.7999999999999999E-2</v>
      </c>
      <c r="DK8" s="14">
        <v>2.0099999999999998</v>
      </c>
      <c r="DL8" s="14">
        <v>0.25</v>
      </c>
      <c r="DM8" s="14">
        <v>0.15</v>
      </c>
      <c r="DN8" s="15">
        <v>0.66</v>
      </c>
      <c r="DO8" s="14">
        <v>0.34</v>
      </c>
      <c r="DP8" s="14">
        <v>2.1999999999999999E-2</v>
      </c>
      <c r="DQ8" s="14">
        <v>0.124</v>
      </c>
      <c r="DR8" s="14">
        <v>7.2999999999999995E-2</v>
      </c>
      <c r="DS8" s="14">
        <v>1.2E-2</v>
      </c>
    </row>
    <row r="9" spans="1:123" x14ac:dyDescent="0.3">
      <c r="A9" s="8" t="s">
        <v>61</v>
      </c>
      <c r="B9" s="11" t="s">
        <v>298</v>
      </c>
      <c r="C9" s="8" t="s">
        <v>229</v>
      </c>
      <c r="D9" s="9">
        <v>82.7</v>
      </c>
      <c r="E9" s="8">
        <v>6.6</v>
      </c>
      <c r="F9" s="8">
        <v>0.69</v>
      </c>
      <c r="G9" s="8">
        <v>2.2000000000000002</v>
      </c>
      <c r="H9" s="8">
        <v>1.1000000000000001</v>
      </c>
      <c r="I9" s="8">
        <v>0.26</v>
      </c>
      <c r="J9" s="8"/>
      <c r="K9" s="8"/>
      <c r="L9" s="8"/>
      <c r="M9" s="9">
        <v>41700</v>
      </c>
      <c r="N9" s="8">
        <v>3200</v>
      </c>
      <c r="O9" s="8">
        <v>3</v>
      </c>
      <c r="P9" s="8">
        <v>242000</v>
      </c>
      <c r="Q9" s="8">
        <v>12000</v>
      </c>
      <c r="R9" s="8">
        <v>2000</v>
      </c>
      <c r="S9" s="8">
        <v>70.7</v>
      </c>
      <c r="T9" s="8">
        <v>3.1</v>
      </c>
      <c r="U9" s="8">
        <v>0.74</v>
      </c>
      <c r="V9" s="9">
        <v>5370</v>
      </c>
      <c r="W9" s="8">
        <v>410</v>
      </c>
      <c r="X9" s="8">
        <v>4.5</v>
      </c>
      <c r="Y9" s="8">
        <v>292</v>
      </c>
      <c r="Z9" s="8">
        <v>26</v>
      </c>
      <c r="AA9" s="8">
        <v>0.46</v>
      </c>
      <c r="AB9" s="9">
        <v>138</v>
      </c>
      <c r="AC9" s="8">
        <v>14</v>
      </c>
      <c r="AD9" s="8">
        <v>6.1</v>
      </c>
      <c r="AE9" s="8">
        <v>3550</v>
      </c>
      <c r="AF9" s="8">
        <v>220</v>
      </c>
      <c r="AG9" s="8">
        <v>6.5</v>
      </c>
      <c r="AH9" s="8">
        <v>33</v>
      </c>
      <c r="AI9" s="8">
        <v>1.8</v>
      </c>
      <c r="AJ9" s="8">
        <v>0.47</v>
      </c>
      <c r="AK9" s="8">
        <v>56.1</v>
      </c>
      <c r="AL9" s="8">
        <v>5.7</v>
      </c>
      <c r="AM9" s="8">
        <v>1.7</v>
      </c>
      <c r="AN9" s="8"/>
      <c r="AO9" s="8"/>
      <c r="AP9" s="8">
        <v>1.2</v>
      </c>
      <c r="AQ9" s="8">
        <v>21.8</v>
      </c>
      <c r="AR9" s="8">
        <v>2.4</v>
      </c>
      <c r="AS9" s="8">
        <v>0.18</v>
      </c>
      <c r="AT9" s="8">
        <v>1.75</v>
      </c>
      <c r="AU9" s="8">
        <v>0.33</v>
      </c>
      <c r="AV9" s="8">
        <v>0.35</v>
      </c>
      <c r="AW9" s="8">
        <v>76.8</v>
      </c>
      <c r="AX9" s="8">
        <v>6</v>
      </c>
      <c r="AY9" s="8">
        <v>2.5999999999999999E-2</v>
      </c>
      <c r="AZ9" s="8">
        <v>35.4</v>
      </c>
      <c r="BA9" s="8">
        <v>2.2999999999999998</v>
      </c>
      <c r="BB9" s="8">
        <v>2.4E-2</v>
      </c>
      <c r="BC9" s="10">
        <v>23.9</v>
      </c>
      <c r="BD9" s="8">
        <v>1.3</v>
      </c>
      <c r="BE9" s="8">
        <v>0.05</v>
      </c>
      <c r="BF9" s="10">
        <v>14.7</v>
      </c>
      <c r="BG9" s="8">
        <v>0.89</v>
      </c>
      <c r="BH9" s="8">
        <v>1.9E-2</v>
      </c>
      <c r="BI9" s="8"/>
      <c r="BJ9" s="8"/>
      <c r="BK9" s="8">
        <v>7.0000000000000007E-2</v>
      </c>
      <c r="BL9" s="10">
        <v>61.2</v>
      </c>
      <c r="BM9" s="8">
        <v>6</v>
      </c>
      <c r="BN9" s="8">
        <v>9.7000000000000003E-2</v>
      </c>
      <c r="BO9" s="10">
        <v>15.4</v>
      </c>
      <c r="BP9" s="8">
        <v>1.4</v>
      </c>
      <c r="BQ9" s="8">
        <v>1.4E-2</v>
      </c>
      <c r="BR9" s="9">
        <v>53.1</v>
      </c>
      <c r="BS9" s="8">
        <v>3.6</v>
      </c>
      <c r="BT9" s="8">
        <v>1.2999999999999999E-2</v>
      </c>
      <c r="BU9" s="9">
        <v>8.2200000000000006</v>
      </c>
      <c r="BV9" s="8">
        <v>0.54</v>
      </c>
      <c r="BW9" s="8">
        <v>1.4999999999999999E-2</v>
      </c>
      <c r="BX9" s="9">
        <v>39.1</v>
      </c>
      <c r="BY9" s="8">
        <v>2</v>
      </c>
      <c r="BZ9" s="8">
        <v>5.3999999999999999E-2</v>
      </c>
      <c r="CA9" s="9">
        <v>9</v>
      </c>
      <c r="CB9" s="8">
        <v>1</v>
      </c>
      <c r="CC9" s="8">
        <v>0.22</v>
      </c>
      <c r="CD9" s="10">
        <v>2.16</v>
      </c>
      <c r="CE9" s="8">
        <v>0.31</v>
      </c>
      <c r="CF9" s="8">
        <v>1.7000000000000001E-2</v>
      </c>
      <c r="CG9" s="9">
        <v>7.8</v>
      </c>
      <c r="CH9" s="8">
        <v>1.2</v>
      </c>
      <c r="CI9" s="8">
        <v>6.3E-2</v>
      </c>
      <c r="CJ9" s="8">
        <v>1.05</v>
      </c>
      <c r="CK9" s="8">
        <v>0.12</v>
      </c>
      <c r="CL9" s="8">
        <v>8.8999999999999999E-3</v>
      </c>
      <c r="CM9" s="9">
        <v>6.1</v>
      </c>
      <c r="CN9" s="8">
        <v>0.76</v>
      </c>
      <c r="CO9" s="8">
        <v>3.5000000000000003E-2</v>
      </c>
      <c r="CP9" s="8">
        <v>1.36</v>
      </c>
      <c r="CQ9" s="8">
        <v>0.16</v>
      </c>
      <c r="CR9" s="8">
        <v>8.9999999999999993E-3</v>
      </c>
      <c r="CS9" s="8">
        <v>3.34</v>
      </c>
      <c r="CT9" s="8">
        <v>0.32</v>
      </c>
      <c r="CU9" s="8">
        <v>2.5000000000000001E-2</v>
      </c>
      <c r="CV9" s="8">
        <v>0.45</v>
      </c>
      <c r="CW9" s="8">
        <v>7.2999999999999995E-2</v>
      </c>
      <c r="CX9" s="8">
        <v>8.3999999999999995E-3</v>
      </c>
      <c r="CY9" s="8">
        <v>3.89</v>
      </c>
      <c r="CZ9" s="8">
        <v>0.59</v>
      </c>
      <c r="DA9" s="8">
        <v>5.3999999999999999E-2</v>
      </c>
      <c r="DB9" s="8">
        <v>0.55400000000000005</v>
      </c>
      <c r="DC9" s="8">
        <v>9.8000000000000004E-2</v>
      </c>
      <c r="DD9" s="8">
        <v>8.8000000000000005E-3</v>
      </c>
      <c r="DE9" s="8">
        <v>1.58</v>
      </c>
      <c r="DF9" s="8">
        <v>0.32</v>
      </c>
      <c r="DG9" s="8">
        <v>0.03</v>
      </c>
      <c r="DH9" s="8">
        <v>0.29899999999999999</v>
      </c>
      <c r="DI9" s="8">
        <v>6.7000000000000004E-2</v>
      </c>
      <c r="DJ9" s="8">
        <v>1.4999999999999999E-2</v>
      </c>
      <c r="DK9" s="8">
        <v>1.67</v>
      </c>
      <c r="DL9" s="8">
        <v>0.32</v>
      </c>
      <c r="DM9" s="8">
        <v>0.16</v>
      </c>
      <c r="DN9" s="9">
        <v>9.8000000000000004E-2</v>
      </c>
      <c r="DO9" s="8">
        <v>4.2000000000000003E-2</v>
      </c>
      <c r="DP9" s="8">
        <v>1.2E-2</v>
      </c>
      <c r="DQ9" s="8">
        <v>0.02</v>
      </c>
      <c r="DR9" s="8">
        <v>1.7000000000000001E-2</v>
      </c>
      <c r="DS9" s="8">
        <v>0.01</v>
      </c>
    </row>
    <row r="10" spans="1:123" x14ac:dyDescent="0.3">
      <c r="A10" s="11" t="s">
        <v>62</v>
      </c>
      <c r="B10" s="11" t="s">
        <v>298</v>
      </c>
      <c r="C10" s="11" t="s">
        <v>203</v>
      </c>
      <c r="D10" s="12">
        <v>56</v>
      </c>
      <c r="E10" s="11">
        <v>6.2</v>
      </c>
      <c r="F10" s="11">
        <v>0.75</v>
      </c>
      <c r="G10" s="11">
        <v>1.7</v>
      </c>
      <c r="H10" s="11">
        <v>1</v>
      </c>
      <c r="I10" s="11">
        <v>0.4</v>
      </c>
      <c r="J10" s="11"/>
      <c r="K10" s="11"/>
      <c r="L10" s="11"/>
      <c r="M10" s="12">
        <v>42100</v>
      </c>
      <c r="N10" s="11">
        <v>3900</v>
      </c>
      <c r="O10" s="11">
        <v>3.1</v>
      </c>
      <c r="P10" s="11">
        <v>233000</v>
      </c>
      <c r="Q10" s="11">
        <v>14000</v>
      </c>
      <c r="R10" s="11">
        <v>2200</v>
      </c>
      <c r="S10" s="11">
        <v>59.4</v>
      </c>
      <c r="T10" s="11">
        <v>4.5</v>
      </c>
      <c r="U10" s="11">
        <v>0.66</v>
      </c>
      <c r="V10" s="12">
        <v>5410</v>
      </c>
      <c r="W10" s="11">
        <v>510</v>
      </c>
      <c r="X10" s="11">
        <v>4.7</v>
      </c>
      <c r="Y10" s="11">
        <v>301</v>
      </c>
      <c r="Z10" s="11">
        <v>33</v>
      </c>
      <c r="AA10" s="11">
        <v>0.48</v>
      </c>
      <c r="AB10" s="12">
        <v>54.3</v>
      </c>
      <c r="AC10" s="11">
        <v>7.4</v>
      </c>
      <c r="AD10" s="11">
        <v>6.7</v>
      </c>
      <c r="AE10" s="11">
        <v>3480</v>
      </c>
      <c r="AF10" s="11">
        <v>260</v>
      </c>
      <c r="AG10" s="11">
        <v>6.6</v>
      </c>
      <c r="AH10" s="11">
        <v>32.200000000000003</v>
      </c>
      <c r="AI10" s="11">
        <v>2.1</v>
      </c>
      <c r="AJ10" s="11">
        <v>0.41</v>
      </c>
      <c r="AK10" s="11">
        <v>51.2</v>
      </c>
      <c r="AL10" s="11">
        <v>4.9000000000000004</v>
      </c>
      <c r="AM10" s="11">
        <v>1.4</v>
      </c>
      <c r="AN10" s="11">
        <v>2.2999999999999998</v>
      </c>
      <c r="AO10" s="11">
        <v>1.3</v>
      </c>
      <c r="AP10" s="11">
        <v>0.8</v>
      </c>
      <c r="AQ10" s="11">
        <v>19.399999999999999</v>
      </c>
      <c r="AR10" s="11">
        <v>1.9</v>
      </c>
      <c r="AS10" s="11">
        <v>8.3000000000000004E-2</v>
      </c>
      <c r="AT10" s="11">
        <v>2.4</v>
      </c>
      <c r="AU10" s="11">
        <v>0.45</v>
      </c>
      <c r="AV10" s="11">
        <v>0.36</v>
      </c>
      <c r="AW10" s="11">
        <v>89.3</v>
      </c>
      <c r="AX10" s="11">
        <v>8.9</v>
      </c>
      <c r="AY10" s="11">
        <v>3.4000000000000002E-2</v>
      </c>
      <c r="AZ10" s="11">
        <v>24.6</v>
      </c>
      <c r="BA10" s="11">
        <v>2.1</v>
      </c>
      <c r="BB10" s="11">
        <v>1.4E-2</v>
      </c>
      <c r="BC10" s="13">
        <v>25.7</v>
      </c>
      <c r="BD10" s="11">
        <v>1.5</v>
      </c>
      <c r="BE10" s="11">
        <v>6.6000000000000003E-2</v>
      </c>
      <c r="BF10" s="13">
        <v>15</v>
      </c>
      <c r="BG10" s="11">
        <v>1.2</v>
      </c>
      <c r="BH10" s="11">
        <v>1.9E-2</v>
      </c>
      <c r="BI10" s="11"/>
      <c r="BJ10" s="11"/>
      <c r="BK10" s="11">
        <v>6.4000000000000001E-2</v>
      </c>
      <c r="BL10" s="13">
        <v>64.5</v>
      </c>
      <c r="BM10" s="11">
        <v>7.9</v>
      </c>
      <c r="BN10" s="11">
        <v>9.4E-2</v>
      </c>
      <c r="BO10" s="13">
        <v>14.2</v>
      </c>
      <c r="BP10" s="11">
        <v>1.8</v>
      </c>
      <c r="BQ10" s="11">
        <v>0.02</v>
      </c>
      <c r="BR10" s="12">
        <v>50.1</v>
      </c>
      <c r="BS10" s="11">
        <v>4.5999999999999996</v>
      </c>
      <c r="BT10" s="11">
        <v>1.2E-2</v>
      </c>
      <c r="BU10" s="12">
        <v>7.22</v>
      </c>
      <c r="BV10" s="11">
        <v>0.52</v>
      </c>
      <c r="BW10" s="11">
        <v>8.8999999999999999E-3</v>
      </c>
      <c r="BX10" s="12">
        <v>33.9</v>
      </c>
      <c r="BY10" s="11">
        <v>2.1</v>
      </c>
      <c r="BZ10" s="11">
        <v>5.2999999999999999E-2</v>
      </c>
      <c r="CA10" s="12">
        <v>6.36</v>
      </c>
      <c r="CB10" s="11">
        <v>0.88</v>
      </c>
      <c r="CC10" s="11">
        <v>0.06</v>
      </c>
      <c r="CD10" s="13">
        <v>1.76</v>
      </c>
      <c r="CE10" s="11">
        <v>0.44</v>
      </c>
      <c r="CF10" s="11">
        <v>1.7000000000000001E-2</v>
      </c>
      <c r="CG10" s="12">
        <v>5.0999999999999996</v>
      </c>
      <c r="CH10" s="11">
        <v>1.1000000000000001</v>
      </c>
      <c r="CI10" s="11">
        <v>6.0999999999999999E-2</v>
      </c>
      <c r="CJ10" s="11">
        <v>0.79</v>
      </c>
      <c r="CK10" s="11">
        <v>0.13</v>
      </c>
      <c r="CL10" s="11">
        <v>8.6999999999999994E-3</v>
      </c>
      <c r="CM10" s="12">
        <v>4.71</v>
      </c>
      <c r="CN10" s="11">
        <v>0.78</v>
      </c>
      <c r="CO10" s="11">
        <v>5.2999999999999999E-2</v>
      </c>
      <c r="CP10" s="11">
        <v>0.98</v>
      </c>
      <c r="CQ10" s="11">
        <v>0.14000000000000001</v>
      </c>
      <c r="CR10" s="11">
        <v>1.9E-2</v>
      </c>
      <c r="CS10" s="11">
        <v>2.25</v>
      </c>
      <c r="CT10" s="11">
        <v>0.36</v>
      </c>
      <c r="CU10" s="11">
        <v>2.5000000000000001E-2</v>
      </c>
      <c r="CV10" s="11">
        <v>0.30099999999999999</v>
      </c>
      <c r="CW10" s="11">
        <v>8.7999999999999995E-2</v>
      </c>
      <c r="CX10" s="11">
        <v>8.2000000000000007E-3</v>
      </c>
      <c r="CY10" s="11">
        <v>2.33</v>
      </c>
      <c r="CZ10" s="11">
        <v>0.56999999999999995</v>
      </c>
      <c r="DA10" s="11">
        <v>5.2999999999999999E-2</v>
      </c>
      <c r="DB10" s="11">
        <v>0.40200000000000002</v>
      </c>
      <c r="DC10" s="11">
        <v>0.09</v>
      </c>
      <c r="DD10" s="11">
        <v>8.6E-3</v>
      </c>
      <c r="DE10" s="11">
        <v>1.74</v>
      </c>
      <c r="DF10" s="11">
        <v>0.36</v>
      </c>
      <c r="DG10" s="11">
        <v>2.9000000000000001E-2</v>
      </c>
      <c r="DH10" s="11">
        <v>0.27200000000000002</v>
      </c>
      <c r="DI10" s="11">
        <v>8.4000000000000005E-2</v>
      </c>
      <c r="DJ10" s="11">
        <v>9.4000000000000004E-3</v>
      </c>
      <c r="DK10" s="11">
        <v>1.75</v>
      </c>
      <c r="DL10" s="11">
        <v>0.39</v>
      </c>
      <c r="DM10" s="11">
        <v>0.12</v>
      </c>
      <c r="DN10" s="12">
        <v>0.14899999999999999</v>
      </c>
      <c r="DO10" s="11">
        <v>6.7000000000000004E-2</v>
      </c>
      <c r="DP10" s="11">
        <v>1.0999999999999999E-2</v>
      </c>
      <c r="DQ10" s="11">
        <v>4.9000000000000002E-2</v>
      </c>
      <c r="DR10" s="11">
        <v>3.4000000000000002E-2</v>
      </c>
      <c r="DS10" s="11">
        <v>1.6E-2</v>
      </c>
    </row>
    <row r="11" spans="1:123" x14ac:dyDescent="0.3">
      <c r="A11" s="11" t="s">
        <v>63</v>
      </c>
      <c r="B11" s="11" t="s">
        <v>298</v>
      </c>
      <c r="C11" s="11" t="s">
        <v>203</v>
      </c>
      <c r="D11" s="12">
        <v>57.6</v>
      </c>
      <c r="E11" s="11">
        <v>5.7</v>
      </c>
      <c r="F11" s="11">
        <v>0.73</v>
      </c>
      <c r="G11" s="11">
        <v>4.0999999999999996</v>
      </c>
      <c r="H11" s="11">
        <v>1.3</v>
      </c>
      <c r="I11" s="11">
        <v>0.28000000000000003</v>
      </c>
      <c r="J11" s="11"/>
      <c r="K11" s="11"/>
      <c r="L11" s="11"/>
      <c r="M11" s="12">
        <v>50900</v>
      </c>
      <c r="N11" s="11">
        <v>4000</v>
      </c>
      <c r="O11" s="11">
        <v>3.6</v>
      </c>
      <c r="P11" s="11">
        <v>234000</v>
      </c>
      <c r="Q11" s="11">
        <v>12000</v>
      </c>
      <c r="R11" s="11">
        <v>2700</v>
      </c>
      <c r="S11" s="11">
        <v>61.7</v>
      </c>
      <c r="T11" s="11">
        <v>4.5</v>
      </c>
      <c r="U11" s="11">
        <v>0.69</v>
      </c>
      <c r="V11" s="12">
        <v>6680</v>
      </c>
      <c r="W11" s="11">
        <v>580</v>
      </c>
      <c r="X11" s="11">
        <v>4.4000000000000004</v>
      </c>
      <c r="Y11" s="11">
        <v>338</v>
      </c>
      <c r="Z11" s="11">
        <v>35</v>
      </c>
      <c r="AA11" s="11">
        <v>0.51</v>
      </c>
      <c r="AB11" s="12">
        <v>76.400000000000006</v>
      </c>
      <c r="AC11" s="11">
        <v>9.1</v>
      </c>
      <c r="AD11" s="11">
        <v>7.8</v>
      </c>
      <c r="AE11" s="11">
        <v>3620</v>
      </c>
      <c r="AF11" s="11">
        <v>250</v>
      </c>
      <c r="AG11" s="11">
        <v>5.8</v>
      </c>
      <c r="AH11" s="11">
        <v>33</v>
      </c>
      <c r="AI11" s="11">
        <v>1.7</v>
      </c>
      <c r="AJ11" s="11">
        <v>0.52</v>
      </c>
      <c r="AK11" s="11">
        <v>50.5</v>
      </c>
      <c r="AL11" s="11">
        <v>6.9</v>
      </c>
      <c r="AM11" s="11">
        <v>1.3</v>
      </c>
      <c r="AN11" s="11">
        <v>2.2000000000000002</v>
      </c>
      <c r="AO11" s="11">
        <v>1.3</v>
      </c>
      <c r="AP11" s="11">
        <v>1.2</v>
      </c>
      <c r="AQ11" s="11">
        <v>24.1</v>
      </c>
      <c r="AR11" s="11">
        <v>2.9</v>
      </c>
      <c r="AS11" s="11">
        <v>0.18</v>
      </c>
      <c r="AT11" s="11">
        <v>2.83</v>
      </c>
      <c r="AU11" s="11">
        <v>0.66</v>
      </c>
      <c r="AV11" s="11">
        <v>0.33</v>
      </c>
      <c r="AW11" s="11">
        <v>154</v>
      </c>
      <c r="AX11" s="11">
        <v>20</v>
      </c>
      <c r="AY11" s="11">
        <v>1.7000000000000001E-2</v>
      </c>
      <c r="AZ11" s="11">
        <v>27.8</v>
      </c>
      <c r="BA11" s="11">
        <v>2</v>
      </c>
      <c r="BB11" s="11">
        <v>1.6E-2</v>
      </c>
      <c r="BC11" s="13">
        <v>34.9</v>
      </c>
      <c r="BD11" s="11">
        <v>1.9</v>
      </c>
      <c r="BE11" s="11">
        <v>3.3000000000000002E-2</v>
      </c>
      <c r="BF11" s="13">
        <v>16.600000000000001</v>
      </c>
      <c r="BG11" s="11">
        <v>1.3</v>
      </c>
      <c r="BH11" s="11">
        <v>0.02</v>
      </c>
      <c r="BI11" s="11"/>
      <c r="BJ11" s="11"/>
      <c r="BK11" s="11">
        <v>4.2999999999999997E-2</v>
      </c>
      <c r="BL11" s="13">
        <v>138</v>
      </c>
      <c r="BM11" s="11">
        <v>18</v>
      </c>
      <c r="BN11" s="11">
        <v>0.1</v>
      </c>
      <c r="BO11" s="13">
        <v>23.3</v>
      </c>
      <c r="BP11" s="11">
        <v>4.0999999999999996</v>
      </c>
      <c r="BQ11" s="11">
        <v>1.4E-2</v>
      </c>
      <c r="BR11" s="12">
        <v>72.5</v>
      </c>
      <c r="BS11" s="11">
        <v>7.8</v>
      </c>
      <c r="BT11" s="11">
        <v>1.4E-2</v>
      </c>
      <c r="BU11" s="12">
        <v>10.5</v>
      </c>
      <c r="BV11" s="11">
        <v>1.1000000000000001</v>
      </c>
      <c r="BW11" s="11">
        <v>9.7000000000000003E-3</v>
      </c>
      <c r="BX11" s="12">
        <v>44.9</v>
      </c>
      <c r="BY11" s="11">
        <v>5.9</v>
      </c>
      <c r="BZ11" s="11">
        <v>5.8000000000000003E-2</v>
      </c>
      <c r="CA11" s="12">
        <v>8.5</v>
      </c>
      <c r="CB11" s="11">
        <v>1.4</v>
      </c>
      <c r="CC11" s="11">
        <v>6.5000000000000002E-2</v>
      </c>
      <c r="CD11" s="13">
        <v>2.57</v>
      </c>
      <c r="CE11" s="11">
        <v>0.43</v>
      </c>
      <c r="CF11" s="11">
        <v>1.7999999999999999E-2</v>
      </c>
      <c r="CG11" s="12">
        <v>7.3</v>
      </c>
      <c r="CH11" s="11">
        <v>1.3</v>
      </c>
      <c r="CI11" s="11">
        <v>6.7000000000000004E-2</v>
      </c>
      <c r="CJ11" s="11">
        <v>1.06</v>
      </c>
      <c r="CK11" s="11">
        <v>0.2</v>
      </c>
      <c r="CL11" s="11">
        <v>9.4999999999999998E-3</v>
      </c>
      <c r="CM11" s="12">
        <v>5.81</v>
      </c>
      <c r="CN11" s="11">
        <v>0.83</v>
      </c>
      <c r="CO11" s="11">
        <v>3.7999999999999999E-2</v>
      </c>
      <c r="CP11" s="11">
        <v>1.06</v>
      </c>
      <c r="CQ11" s="11">
        <v>0.19</v>
      </c>
      <c r="CR11" s="11">
        <v>9.4999999999999998E-3</v>
      </c>
      <c r="CS11" s="11">
        <v>3</v>
      </c>
      <c r="CT11" s="11">
        <v>0.42</v>
      </c>
      <c r="CU11" s="11">
        <v>2.7E-2</v>
      </c>
      <c r="CV11" s="11">
        <v>0.42099999999999999</v>
      </c>
      <c r="CW11" s="11">
        <v>6.7000000000000004E-2</v>
      </c>
      <c r="CX11" s="11">
        <v>1.4999999999999999E-2</v>
      </c>
      <c r="CY11" s="11">
        <v>3.08</v>
      </c>
      <c r="CZ11" s="11">
        <v>0.65</v>
      </c>
      <c r="DA11" s="11">
        <v>5.8000000000000003E-2</v>
      </c>
      <c r="DB11" s="11">
        <v>0.39300000000000002</v>
      </c>
      <c r="DC11" s="11">
        <v>9.8000000000000004E-2</v>
      </c>
      <c r="DD11" s="11">
        <v>9.4000000000000004E-3</v>
      </c>
      <c r="DE11" s="11">
        <v>1.79</v>
      </c>
      <c r="DF11" s="11">
        <v>0.36</v>
      </c>
      <c r="DG11" s="11">
        <v>3.2000000000000001E-2</v>
      </c>
      <c r="DH11" s="11">
        <v>0.379</v>
      </c>
      <c r="DI11" s="11">
        <v>7.4999999999999997E-2</v>
      </c>
      <c r="DJ11" s="11">
        <v>0.01</v>
      </c>
      <c r="DK11" s="11">
        <v>2.12</v>
      </c>
      <c r="DL11" s="11">
        <v>0.35</v>
      </c>
      <c r="DM11" s="11">
        <v>0.17</v>
      </c>
      <c r="DN11" s="12">
        <v>0.26</v>
      </c>
      <c r="DO11" s="11">
        <v>0.16</v>
      </c>
      <c r="DP11" s="11">
        <v>1.2E-2</v>
      </c>
      <c r="DQ11" s="11">
        <v>5.8000000000000003E-2</v>
      </c>
      <c r="DR11" s="11">
        <v>3.2000000000000001E-2</v>
      </c>
      <c r="DS11" s="11">
        <v>1.0999999999999999E-2</v>
      </c>
    </row>
    <row r="12" spans="1:123" x14ac:dyDescent="0.3">
      <c r="A12" s="11" t="s">
        <v>64</v>
      </c>
      <c r="B12" s="11" t="s">
        <v>298</v>
      </c>
      <c r="C12" s="11" t="s">
        <v>203</v>
      </c>
      <c r="D12" s="12">
        <v>79.599999999999994</v>
      </c>
      <c r="E12" s="11">
        <v>8.6999999999999993</v>
      </c>
      <c r="F12" s="11">
        <v>0.79</v>
      </c>
      <c r="G12" s="11">
        <v>3.7</v>
      </c>
      <c r="H12" s="11">
        <v>1.8</v>
      </c>
      <c r="I12" s="11">
        <v>0.57999999999999996</v>
      </c>
      <c r="J12" s="11"/>
      <c r="K12" s="11"/>
      <c r="L12" s="11"/>
      <c r="M12" s="12">
        <v>55900</v>
      </c>
      <c r="N12" s="11">
        <v>4100</v>
      </c>
      <c r="O12" s="11">
        <v>3.5</v>
      </c>
      <c r="P12" s="11">
        <v>222000</v>
      </c>
      <c r="Q12" s="11">
        <v>13000</v>
      </c>
      <c r="R12" s="11">
        <v>2900</v>
      </c>
      <c r="S12" s="11">
        <v>78</v>
      </c>
      <c r="T12" s="11">
        <v>5.6</v>
      </c>
      <c r="U12" s="11">
        <v>0.93</v>
      </c>
      <c r="V12" s="12">
        <v>7020</v>
      </c>
      <c r="W12" s="11">
        <v>680</v>
      </c>
      <c r="X12" s="11">
        <v>5</v>
      </c>
      <c r="Y12" s="11">
        <v>323</v>
      </c>
      <c r="Z12" s="11">
        <v>33</v>
      </c>
      <c r="AA12" s="11">
        <v>0.51</v>
      </c>
      <c r="AB12" s="12">
        <v>78</v>
      </c>
      <c r="AC12" s="11">
        <v>9.9</v>
      </c>
      <c r="AD12" s="11">
        <v>6.1</v>
      </c>
      <c r="AE12" s="11">
        <v>3530</v>
      </c>
      <c r="AF12" s="11">
        <v>240</v>
      </c>
      <c r="AG12" s="11">
        <v>5</v>
      </c>
      <c r="AH12" s="11">
        <v>31.2</v>
      </c>
      <c r="AI12" s="11">
        <v>1.7</v>
      </c>
      <c r="AJ12" s="11">
        <v>0.4</v>
      </c>
      <c r="AK12" s="11">
        <v>41.2</v>
      </c>
      <c r="AL12" s="11">
        <v>5</v>
      </c>
      <c r="AM12" s="11">
        <v>1.6</v>
      </c>
      <c r="AN12" s="11">
        <v>5.6</v>
      </c>
      <c r="AO12" s="11">
        <v>1.6</v>
      </c>
      <c r="AP12" s="11">
        <v>1.1000000000000001</v>
      </c>
      <c r="AQ12" s="11">
        <v>25.5</v>
      </c>
      <c r="AR12" s="11">
        <v>2.7</v>
      </c>
      <c r="AS12" s="11">
        <v>0.1</v>
      </c>
      <c r="AT12" s="11">
        <v>6.01</v>
      </c>
      <c r="AU12" s="11">
        <v>0.79</v>
      </c>
      <c r="AV12" s="11">
        <v>0.36</v>
      </c>
      <c r="AW12" s="11">
        <v>169</v>
      </c>
      <c r="AX12" s="11">
        <v>15</v>
      </c>
      <c r="AY12" s="11">
        <v>1.7000000000000001E-2</v>
      </c>
      <c r="AZ12" s="11">
        <v>37.4</v>
      </c>
      <c r="BA12" s="11">
        <v>2.8</v>
      </c>
      <c r="BB12" s="11">
        <v>4.5999999999999999E-2</v>
      </c>
      <c r="BC12" s="13">
        <v>33.5</v>
      </c>
      <c r="BD12" s="11">
        <v>1.9</v>
      </c>
      <c r="BE12" s="11">
        <v>8.3000000000000004E-2</v>
      </c>
      <c r="BF12" s="13">
        <v>19.899999999999999</v>
      </c>
      <c r="BG12" s="11">
        <v>1.4</v>
      </c>
      <c r="BH12" s="11">
        <v>0.06</v>
      </c>
      <c r="BI12" s="11"/>
      <c r="BJ12" s="11"/>
      <c r="BK12" s="11">
        <v>0.06</v>
      </c>
      <c r="BL12" s="13">
        <v>162</v>
      </c>
      <c r="BM12" s="11">
        <v>19</v>
      </c>
      <c r="BN12" s="11">
        <v>0.15</v>
      </c>
      <c r="BO12" s="13">
        <v>24.2</v>
      </c>
      <c r="BP12" s="11">
        <v>3</v>
      </c>
      <c r="BQ12" s="11">
        <v>1.4E-2</v>
      </c>
      <c r="BR12" s="12">
        <v>78.2</v>
      </c>
      <c r="BS12" s="11">
        <v>7.1</v>
      </c>
      <c r="BT12" s="11">
        <v>1.4E-2</v>
      </c>
      <c r="BU12" s="12">
        <v>12.37</v>
      </c>
      <c r="BV12" s="11">
        <v>0.76</v>
      </c>
      <c r="BW12" s="11">
        <v>2.9000000000000001E-2</v>
      </c>
      <c r="BX12" s="12">
        <v>57.6</v>
      </c>
      <c r="BY12" s="11">
        <v>3.9</v>
      </c>
      <c r="BZ12" s="11">
        <v>8.5000000000000006E-2</v>
      </c>
      <c r="CA12" s="12">
        <v>13.3</v>
      </c>
      <c r="CB12" s="11">
        <v>1.7</v>
      </c>
      <c r="CC12" s="11">
        <v>6.5000000000000002E-2</v>
      </c>
      <c r="CD12" s="13">
        <v>2.66</v>
      </c>
      <c r="CE12" s="11">
        <v>0.51</v>
      </c>
      <c r="CF12" s="11">
        <v>1.7999999999999999E-2</v>
      </c>
      <c r="CG12" s="12">
        <v>9.5</v>
      </c>
      <c r="CH12" s="11">
        <v>1.5</v>
      </c>
      <c r="CI12" s="11">
        <v>9.8000000000000004E-2</v>
      </c>
      <c r="CJ12" s="11">
        <v>1.32</v>
      </c>
      <c r="CK12" s="11">
        <v>0.21</v>
      </c>
      <c r="CL12" s="11">
        <v>1.4E-2</v>
      </c>
      <c r="CM12" s="12">
        <v>7.53</v>
      </c>
      <c r="CN12" s="11">
        <v>0.94</v>
      </c>
      <c r="CO12" s="11">
        <v>3.6999999999999998E-2</v>
      </c>
      <c r="CP12" s="11">
        <v>1.66</v>
      </c>
      <c r="CQ12" s="11">
        <v>0.21</v>
      </c>
      <c r="CR12" s="11">
        <v>9.4000000000000004E-3</v>
      </c>
      <c r="CS12" s="11">
        <v>3.62</v>
      </c>
      <c r="CT12" s="11">
        <v>0.56000000000000005</v>
      </c>
      <c r="CU12" s="11">
        <v>2.7E-2</v>
      </c>
      <c r="CV12" s="11">
        <v>0.53700000000000003</v>
      </c>
      <c r="CW12" s="11">
        <v>9.6000000000000002E-2</v>
      </c>
      <c r="CX12" s="11">
        <v>8.8000000000000005E-3</v>
      </c>
      <c r="CY12" s="11">
        <v>2.71</v>
      </c>
      <c r="CZ12" s="11">
        <v>0.6</v>
      </c>
      <c r="DA12" s="11">
        <v>5.7000000000000002E-2</v>
      </c>
      <c r="DB12" s="11">
        <v>0.53</v>
      </c>
      <c r="DC12" s="11">
        <v>0.12</v>
      </c>
      <c r="DD12" s="11">
        <v>9.2999999999999992E-3</v>
      </c>
      <c r="DE12" s="11">
        <v>2.13</v>
      </c>
      <c r="DF12" s="11">
        <v>0.43</v>
      </c>
      <c r="DG12" s="11">
        <v>3.2000000000000001E-2</v>
      </c>
      <c r="DH12" s="11">
        <v>0.45</v>
      </c>
      <c r="DI12" s="11">
        <v>0.1</v>
      </c>
      <c r="DJ12" s="11">
        <v>2.1000000000000001E-2</v>
      </c>
      <c r="DK12" s="11">
        <v>3.01</v>
      </c>
      <c r="DL12" s="11">
        <v>0.37</v>
      </c>
      <c r="DM12" s="11">
        <v>0.14000000000000001</v>
      </c>
      <c r="DN12" s="12">
        <v>0.48</v>
      </c>
      <c r="DO12" s="11">
        <v>0.14000000000000001</v>
      </c>
      <c r="DP12" s="11">
        <v>1.2E-2</v>
      </c>
      <c r="DQ12" s="11">
        <v>0.153</v>
      </c>
      <c r="DR12" s="11">
        <v>6.3E-2</v>
      </c>
      <c r="DS12" s="11">
        <v>1.0999999999999999E-2</v>
      </c>
    </row>
    <row r="13" spans="1:123" x14ac:dyDescent="0.3">
      <c r="A13" s="14" t="s">
        <v>65</v>
      </c>
      <c r="B13" s="14" t="s">
        <v>298</v>
      </c>
      <c r="C13" s="14" t="s">
        <v>228</v>
      </c>
      <c r="D13" s="15">
        <v>112</v>
      </c>
      <c r="E13" s="14">
        <v>12</v>
      </c>
      <c r="F13" s="14">
        <v>0.77</v>
      </c>
      <c r="G13" s="14">
        <v>4.3</v>
      </c>
      <c r="H13" s="14">
        <v>1.7</v>
      </c>
      <c r="I13" s="14">
        <v>0.46</v>
      </c>
      <c r="J13" s="14"/>
      <c r="K13" s="14"/>
      <c r="L13" s="14"/>
      <c r="M13" s="15">
        <v>57400</v>
      </c>
      <c r="N13" s="14">
        <v>5200</v>
      </c>
      <c r="O13" s="14">
        <v>4</v>
      </c>
      <c r="P13" s="14">
        <v>232000</v>
      </c>
      <c r="Q13" s="14">
        <v>13000</v>
      </c>
      <c r="R13" s="14">
        <v>2300</v>
      </c>
      <c r="S13" s="14">
        <v>79.5</v>
      </c>
      <c r="T13" s="14">
        <v>6.1</v>
      </c>
      <c r="U13" s="14">
        <v>0.92</v>
      </c>
      <c r="V13" s="15">
        <v>7440</v>
      </c>
      <c r="W13" s="14">
        <v>660</v>
      </c>
      <c r="X13" s="14">
        <v>4.8</v>
      </c>
      <c r="Y13" s="14">
        <v>339</v>
      </c>
      <c r="Z13" s="14">
        <v>36</v>
      </c>
      <c r="AA13" s="14">
        <v>0.47</v>
      </c>
      <c r="AB13" s="15">
        <v>110</v>
      </c>
      <c r="AC13" s="14">
        <v>14</v>
      </c>
      <c r="AD13" s="14">
        <v>7.6</v>
      </c>
      <c r="AE13" s="14">
        <v>3620</v>
      </c>
      <c r="AF13" s="14">
        <v>260</v>
      </c>
      <c r="AG13" s="14">
        <v>6.5</v>
      </c>
      <c r="AH13" s="14">
        <v>31.1</v>
      </c>
      <c r="AI13" s="14">
        <v>1.9</v>
      </c>
      <c r="AJ13" s="14">
        <v>0.52</v>
      </c>
      <c r="AK13" s="14">
        <v>47.9</v>
      </c>
      <c r="AL13" s="14">
        <v>5.9</v>
      </c>
      <c r="AM13" s="14">
        <v>1.4</v>
      </c>
      <c r="AN13" s="14">
        <v>4.5999999999999996</v>
      </c>
      <c r="AO13" s="14">
        <v>1.2</v>
      </c>
      <c r="AP13" s="14">
        <v>1.4</v>
      </c>
      <c r="AQ13" s="14">
        <v>27.2</v>
      </c>
      <c r="AR13" s="14">
        <v>2.6</v>
      </c>
      <c r="AS13" s="14">
        <v>0.13</v>
      </c>
      <c r="AT13" s="14">
        <v>4.74</v>
      </c>
      <c r="AU13" s="14">
        <v>0.87</v>
      </c>
      <c r="AV13" s="14">
        <v>0.36</v>
      </c>
      <c r="AW13" s="14">
        <v>157</v>
      </c>
      <c r="AX13" s="14">
        <v>26</v>
      </c>
      <c r="AY13" s="14">
        <v>1.7999999999999999E-2</v>
      </c>
      <c r="AZ13" s="14">
        <v>39.4</v>
      </c>
      <c r="BA13" s="14">
        <v>3.8</v>
      </c>
      <c r="BB13" s="14">
        <v>2.5999999999999999E-2</v>
      </c>
      <c r="BC13" s="16">
        <v>37.9</v>
      </c>
      <c r="BD13" s="14">
        <v>3.2</v>
      </c>
      <c r="BE13" s="14">
        <v>3.5000000000000003E-2</v>
      </c>
      <c r="BF13" s="16">
        <v>20.100000000000001</v>
      </c>
      <c r="BG13" s="14">
        <v>1.7</v>
      </c>
      <c r="BH13" s="14">
        <v>2.1000000000000001E-2</v>
      </c>
      <c r="BI13" s="14">
        <v>0.09</v>
      </c>
      <c r="BJ13" s="14">
        <v>0.06</v>
      </c>
      <c r="BK13" s="14">
        <v>5.8000000000000003E-2</v>
      </c>
      <c r="BL13" s="16">
        <v>178</v>
      </c>
      <c r="BM13" s="14">
        <v>37</v>
      </c>
      <c r="BN13" s="14">
        <v>0.11</v>
      </c>
      <c r="BO13" s="16">
        <v>28.2</v>
      </c>
      <c r="BP13" s="14">
        <v>6</v>
      </c>
      <c r="BQ13" s="14">
        <v>1.4999999999999999E-2</v>
      </c>
      <c r="BR13" s="15">
        <v>83</v>
      </c>
      <c r="BS13" s="14">
        <v>14</v>
      </c>
      <c r="BT13" s="14">
        <v>2.3E-2</v>
      </c>
      <c r="BU13" s="15">
        <v>12.1</v>
      </c>
      <c r="BV13" s="14">
        <v>1.8</v>
      </c>
      <c r="BW13" s="14">
        <v>1.6E-2</v>
      </c>
      <c r="BX13" s="15">
        <v>61.7</v>
      </c>
      <c r="BY13" s="14">
        <v>9.5</v>
      </c>
      <c r="BZ13" s="14">
        <v>6.0999999999999999E-2</v>
      </c>
      <c r="CA13" s="15">
        <v>12.2</v>
      </c>
      <c r="CB13" s="14">
        <v>2.6</v>
      </c>
      <c r="CC13" s="14">
        <v>6.9000000000000006E-2</v>
      </c>
      <c r="CD13" s="16">
        <v>2.73</v>
      </c>
      <c r="CE13" s="14">
        <v>0.69</v>
      </c>
      <c r="CF13" s="14">
        <v>0.03</v>
      </c>
      <c r="CG13" s="15">
        <v>10.5</v>
      </c>
      <c r="CH13" s="14">
        <v>2.4</v>
      </c>
      <c r="CI13" s="14">
        <v>7.0000000000000007E-2</v>
      </c>
      <c r="CJ13" s="14">
        <v>1.48</v>
      </c>
      <c r="CK13" s="14">
        <v>0.24</v>
      </c>
      <c r="CL13" s="14">
        <v>0.01</v>
      </c>
      <c r="CM13" s="15">
        <v>7.33</v>
      </c>
      <c r="CN13" s="14">
        <v>0.68</v>
      </c>
      <c r="CO13" s="14">
        <v>0.04</v>
      </c>
      <c r="CP13" s="14">
        <v>1.65</v>
      </c>
      <c r="CQ13" s="14">
        <v>0.26</v>
      </c>
      <c r="CR13" s="14">
        <v>1.6E-2</v>
      </c>
      <c r="CS13" s="14">
        <v>4.08</v>
      </c>
      <c r="CT13" s="14">
        <v>0.63</v>
      </c>
      <c r="CU13" s="14">
        <v>2.8000000000000001E-2</v>
      </c>
      <c r="CV13" s="14">
        <v>0.46899999999999997</v>
      </c>
      <c r="CW13" s="14">
        <v>9.1999999999999998E-2</v>
      </c>
      <c r="CX13" s="14">
        <v>1.4999999999999999E-2</v>
      </c>
      <c r="CY13" s="14">
        <v>3.94</v>
      </c>
      <c r="CZ13" s="14">
        <v>0.81</v>
      </c>
      <c r="DA13" s="14">
        <v>6.0999999999999999E-2</v>
      </c>
      <c r="DB13" s="14">
        <v>0.47</v>
      </c>
      <c r="DC13" s="14">
        <v>0.11</v>
      </c>
      <c r="DD13" s="14">
        <v>9.9000000000000008E-3</v>
      </c>
      <c r="DE13" s="14">
        <v>2.57</v>
      </c>
      <c r="DF13" s="14">
        <v>0.54</v>
      </c>
      <c r="DG13" s="14">
        <v>3.4000000000000002E-2</v>
      </c>
      <c r="DH13" s="14">
        <v>0.56999999999999995</v>
      </c>
      <c r="DI13" s="14">
        <v>0.14000000000000001</v>
      </c>
      <c r="DJ13" s="14">
        <v>1.0999999999999999E-2</v>
      </c>
      <c r="DK13" s="14">
        <v>2.71</v>
      </c>
      <c r="DL13" s="14">
        <v>0.46</v>
      </c>
      <c r="DM13" s="14">
        <v>0.18</v>
      </c>
      <c r="DN13" s="15">
        <v>0.7</v>
      </c>
      <c r="DO13" s="14">
        <v>0.23</v>
      </c>
      <c r="DP13" s="14">
        <v>1.2999999999999999E-2</v>
      </c>
      <c r="DQ13" s="14">
        <v>0.23200000000000001</v>
      </c>
      <c r="DR13" s="14">
        <v>8.1000000000000003E-2</v>
      </c>
      <c r="DS13" s="14">
        <v>1.7999999999999999E-2</v>
      </c>
    </row>
    <row r="14" spans="1:123" x14ac:dyDescent="0.3">
      <c r="A14" s="8" t="s">
        <v>66</v>
      </c>
      <c r="B14" s="11" t="s">
        <v>299</v>
      </c>
      <c r="C14" s="8" t="s">
        <v>229</v>
      </c>
      <c r="D14" s="9">
        <v>96.6</v>
      </c>
      <c r="E14" s="8">
        <v>8.6999999999999993</v>
      </c>
      <c r="F14" s="8">
        <v>0.65</v>
      </c>
      <c r="G14" s="8">
        <v>3.1</v>
      </c>
      <c r="H14" s="8">
        <v>1.1000000000000001</v>
      </c>
      <c r="I14" s="8">
        <v>0.59</v>
      </c>
      <c r="J14" s="8"/>
      <c r="K14" s="8"/>
      <c r="L14" s="8"/>
      <c r="M14" s="9">
        <v>44400</v>
      </c>
      <c r="N14" s="8">
        <v>3100</v>
      </c>
      <c r="O14" s="8">
        <v>3.6</v>
      </c>
      <c r="P14" s="8">
        <v>246000</v>
      </c>
      <c r="Q14" s="8">
        <v>11000</v>
      </c>
      <c r="R14" s="8">
        <v>2400</v>
      </c>
      <c r="S14" s="8">
        <v>68.400000000000006</v>
      </c>
      <c r="T14" s="8">
        <v>4.3</v>
      </c>
      <c r="U14" s="8">
        <v>0.8</v>
      </c>
      <c r="V14" s="9">
        <v>5430</v>
      </c>
      <c r="W14" s="8">
        <v>450</v>
      </c>
      <c r="X14" s="8">
        <v>3.3</v>
      </c>
      <c r="Y14" s="8">
        <v>311</v>
      </c>
      <c r="Z14" s="8">
        <v>30</v>
      </c>
      <c r="AA14" s="8">
        <v>0.43</v>
      </c>
      <c r="AB14" s="9">
        <v>140</v>
      </c>
      <c r="AC14" s="8">
        <v>16</v>
      </c>
      <c r="AD14" s="8">
        <v>6.5</v>
      </c>
      <c r="AE14" s="8">
        <v>3500</v>
      </c>
      <c r="AF14" s="8">
        <v>220</v>
      </c>
      <c r="AG14" s="8">
        <v>5.9</v>
      </c>
      <c r="AH14" s="8">
        <v>36.299999999999997</v>
      </c>
      <c r="AI14" s="8">
        <v>2.6</v>
      </c>
      <c r="AJ14" s="8">
        <v>0.33</v>
      </c>
      <c r="AK14" s="8">
        <v>63.2</v>
      </c>
      <c r="AL14" s="8">
        <v>5.5</v>
      </c>
      <c r="AM14" s="8">
        <v>1.2</v>
      </c>
      <c r="AN14" s="8">
        <v>1.86</v>
      </c>
      <c r="AO14" s="8">
        <v>0.98</v>
      </c>
      <c r="AP14" s="8">
        <v>1.2</v>
      </c>
      <c r="AQ14" s="8">
        <v>23.7</v>
      </c>
      <c r="AR14" s="8">
        <v>2.7</v>
      </c>
      <c r="AS14" s="8">
        <v>0.15</v>
      </c>
      <c r="AT14" s="8">
        <v>1.9</v>
      </c>
      <c r="AU14" s="8">
        <v>0.36</v>
      </c>
      <c r="AV14" s="8">
        <v>0.37</v>
      </c>
      <c r="AW14" s="8">
        <v>99.1</v>
      </c>
      <c r="AX14" s="8">
        <v>8.1999999999999993</v>
      </c>
      <c r="AY14" s="8">
        <v>2.5999999999999999E-2</v>
      </c>
      <c r="AZ14" s="8">
        <v>27.2</v>
      </c>
      <c r="BA14" s="8">
        <v>1.7</v>
      </c>
      <c r="BB14" s="8">
        <v>1.4999999999999999E-2</v>
      </c>
      <c r="BC14" s="10">
        <v>25.7</v>
      </c>
      <c r="BD14" s="8">
        <v>1.1000000000000001</v>
      </c>
      <c r="BE14" s="8">
        <v>7.0999999999999994E-2</v>
      </c>
      <c r="BF14" s="10">
        <v>13.97</v>
      </c>
      <c r="BG14" s="8">
        <v>0.89</v>
      </c>
      <c r="BH14" s="8">
        <v>0.02</v>
      </c>
      <c r="BI14" s="8"/>
      <c r="BJ14" s="8"/>
      <c r="BK14" s="8">
        <v>6.8000000000000005E-2</v>
      </c>
      <c r="BL14" s="10">
        <v>85</v>
      </c>
      <c r="BM14" s="8">
        <v>9.6999999999999993</v>
      </c>
      <c r="BN14" s="8">
        <v>0.1</v>
      </c>
      <c r="BO14" s="10">
        <v>15.3</v>
      </c>
      <c r="BP14" s="8">
        <v>1.5</v>
      </c>
      <c r="BQ14" s="8">
        <v>2.1999999999999999E-2</v>
      </c>
      <c r="BR14" s="9">
        <v>51.3</v>
      </c>
      <c r="BS14" s="8">
        <v>3.5</v>
      </c>
      <c r="BT14" s="8">
        <v>1.2999999999999999E-2</v>
      </c>
      <c r="BU14" s="9">
        <v>7.29</v>
      </c>
      <c r="BV14" s="8">
        <v>0.37</v>
      </c>
      <c r="BW14" s="8">
        <v>9.4999999999999998E-3</v>
      </c>
      <c r="BX14" s="9">
        <v>34.700000000000003</v>
      </c>
      <c r="BY14" s="8">
        <v>2.2999999999999998</v>
      </c>
      <c r="BZ14" s="8">
        <v>5.7000000000000002E-2</v>
      </c>
      <c r="CA14" s="9">
        <v>7.5</v>
      </c>
      <c r="CB14" s="8">
        <v>1.1000000000000001</v>
      </c>
      <c r="CC14" s="8">
        <v>9.9000000000000005E-2</v>
      </c>
      <c r="CD14" s="10">
        <v>2.0299999999999998</v>
      </c>
      <c r="CE14" s="8">
        <v>0.35</v>
      </c>
      <c r="CF14" s="8">
        <v>1.7999999999999999E-2</v>
      </c>
      <c r="CG14" s="9">
        <v>6.6</v>
      </c>
      <c r="CH14" s="8">
        <v>1.2</v>
      </c>
      <c r="CI14" s="8">
        <v>6.5000000000000002E-2</v>
      </c>
      <c r="CJ14" s="8">
        <v>0.87</v>
      </c>
      <c r="CK14" s="8">
        <v>0.15</v>
      </c>
      <c r="CL14" s="8">
        <v>9.2999999999999992E-3</v>
      </c>
      <c r="CM14" s="9">
        <v>4.7699999999999996</v>
      </c>
      <c r="CN14" s="8">
        <v>0.71</v>
      </c>
      <c r="CO14" s="8">
        <v>3.6999999999999998E-2</v>
      </c>
      <c r="CP14" s="8">
        <v>1</v>
      </c>
      <c r="CQ14" s="8">
        <v>0.15</v>
      </c>
      <c r="CR14" s="8">
        <v>9.2999999999999992E-3</v>
      </c>
      <c r="CS14" s="8">
        <v>2.88</v>
      </c>
      <c r="CT14" s="8">
        <v>0.37</v>
      </c>
      <c r="CU14" s="8">
        <v>2.5999999999999999E-2</v>
      </c>
      <c r="CV14" s="8">
        <v>0.40300000000000002</v>
      </c>
      <c r="CW14" s="8">
        <v>8.7999999999999995E-2</v>
      </c>
      <c r="CX14" s="8">
        <v>8.8000000000000005E-3</v>
      </c>
      <c r="CY14" s="8">
        <v>2.78</v>
      </c>
      <c r="CZ14" s="8">
        <v>0.53</v>
      </c>
      <c r="DA14" s="8">
        <v>5.7000000000000002E-2</v>
      </c>
      <c r="DB14" s="8">
        <v>0.40699999999999997</v>
      </c>
      <c r="DC14" s="8">
        <v>7.8E-2</v>
      </c>
      <c r="DD14" s="8">
        <v>9.1999999999999998E-3</v>
      </c>
      <c r="DE14" s="8">
        <v>1.56</v>
      </c>
      <c r="DF14" s="8">
        <v>0.3</v>
      </c>
      <c r="DG14" s="8">
        <v>3.1E-2</v>
      </c>
      <c r="DH14" s="8">
        <v>0.27300000000000002</v>
      </c>
      <c r="DI14" s="8">
        <v>6.2E-2</v>
      </c>
      <c r="DJ14" s="8">
        <v>0.01</v>
      </c>
      <c r="DK14" s="8">
        <v>1.94</v>
      </c>
      <c r="DL14" s="8">
        <v>0.28999999999999998</v>
      </c>
      <c r="DM14" s="8">
        <v>0.16</v>
      </c>
      <c r="DN14" s="9">
        <v>9.1999999999999998E-2</v>
      </c>
      <c r="DO14" s="8">
        <v>4.8000000000000001E-2</v>
      </c>
      <c r="DP14" s="8">
        <v>1.2E-2</v>
      </c>
      <c r="DQ14" s="8">
        <v>2.9000000000000001E-2</v>
      </c>
      <c r="DR14" s="8">
        <v>2.3E-2</v>
      </c>
      <c r="DS14" s="8">
        <v>1.0999999999999999E-2</v>
      </c>
    </row>
    <row r="15" spans="1:123" x14ac:dyDescent="0.3">
      <c r="A15" s="11" t="s">
        <v>67</v>
      </c>
      <c r="B15" s="11" t="s">
        <v>299</v>
      </c>
      <c r="C15" s="11" t="s">
        <v>203</v>
      </c>
      <c r="D15" s="12">
        <v>85.8</v>
      </c>
      <c r="E15" s="11">
        <v>8</v>
      </c>
      <c r="F15" s="11">
        <v>0.72</v>
      </c>
      <c r="G15" s="11">
        <v>3.5</v>
      </c>
      <c r="H15" s="11">
        <v>1.2</v>
      </c>
      <c r="I15" s="11">
        <v>0.44</v>
      </c>
      <c r="J15" s="11"/>
      <c r="K15" s="11"/>
      <c r="L15" s="11"/>
      <c r="M15" s="12">
        <v>43800</v>
      </c>
      <c r="N15" s="11">
        <v>3000</v>
      </c>
      <c r="O15" s="11">
        <v>3.3</v>
      </c>
      <c r="P15" s="11">
        <v>244000</v>
      </c>
      <c r="Q15" s="11">
        <v>12000</v>
      </c>
      <c r="R15" s="11">
        <v>2000</v>
      </c>
      <c r="S15" s="11">
        <v>73.400000000000006</v>
      </c>
      <c r="T15" s="11">
        <v>3.8</v>
      </c>
      <c r="U15" s="11">
        <v>0.63</v>
      </c>
      <c r="V15" s="12">
        <v>5340</v>
      </c>
      <c r="W15" s="11">
        <v>430</v>
      </c>
      <c r="X15" s="11">
        <v>4.5</v>
      </c>
      <c r="Y15" s="11">
        <v>295</v>
      </c>
      <c r="Z15" s="11">
        <v>26</v>
      </c>
      <c r="AA15" s="11">
        <v>0.49</v>
      </c>
      <c r="AB15" s="12">
        <v>144</v>
      </c>
      <c r="AC15" s="11">
        <v>12</v>
      </c>
      <c r="AD15" s="11">
        <v>5.7</v>
      </c>
      <c r="AE15" s="11">
        <v>3430</v>
      </c>
      <c r="AF15" s="11">
        <v>200</v>
      </c>
      <c r="AG15" s="11">
        <v>6.8</v>
      </c>
      <c r="AH15" s="11">
        <v>34.4</v>
      </c>
      <c r="AI15" s="11">
        <v>2.1</v>
      </c>
      <c r="AJ15" s="11">
        <v>0.43</v>
      </c>
      <c r="AK15" s="11">
        <v>66.3</v>
      </c>
      <c r="AL15" s="11">
        <v>6</v>
      </c>
      <c r="AM15" s="11">
        <v>1.3</v>
      </c>
      <c r="AN15" s="11"/>
      <c r="AO15" s="11"/>
      <c r="AP15" s="11">
        <v>1.4</v>
      </c>
      <c r="AQ15" s="11">
        <v>23.7</v>
      </c>
      <c r="AR15" s="11">
        <v>2.2999999999999998</v>
      </c>
      <c r="AS15" s="11">
        <v>9.0999999999999998E-2</v>
      </c>
      <c r="AT15" s="11">
        <v>3.44</v>
      </c>
      <c r="AU15" s="11">
        <v>0.74</v>
      </c>
      <c r="AV15" s="11">
        <v>0.36</v>
      </c>
      <c r="AW15" s="11">
        <v>89.6</v>
      </c>
      <c r="AX15" s="11">
        <v>7.2</v>
      </c>
      <c r="AY15" s="11">
        <v>1.7000000000000001E-2</v>
      </c>
      <c r="AZ15" s="11">
        <v>31.2</v>
      </c>
      <c r="BA15" s="11">
        <v>2.4</v>
      </c>
      <c r="BB15" s="11">
        <v>3.4000000000000002E-2</v>
      </c>
      <c r="BC15" s="13">
        <v>24.8</v>
      </c>
      <c r="BD15" s="11">
        <v>1.3</v>
      </c>
      <c r="BE15" s="11">
        <v>7.2999999999999995E-2</v>
      </c>
      <c r="BF15" s="13">
        <v>15.6</v>
      </c>
      <c r="BG15" s="11">
        <v>1</v>
      </c>
      <c r="BH15" s="11">
        <v>0.02</v>
      </c>
      <c r="BI15" s="11"/>
      <c r="BJ15" s="11"/>
      <c r="BK15" s="11">
        <v>6.0999999999999999E-2</v>
      </c>
      <c r="BL15" s="13">
        <v>71.599999999999994</v>
      </c>
      <c r="BM15" s="11">
        <v>7.3</v>
      </c>
      <c r="BN15" s="11">
        <v>0.1</v>
      </c>
      <c r="BO15" s="13">
        <v>15.6</v>
      </c>
      <c r="BP15" s="11">
        <v>2.2999999999999998</v>
      </c>
      <c r="BQ15" s="11">
        <v>1.4E-2</v>
      </c>
      <c r="BR15" s="12">
        <v>50.5</v>
      </c>
      <c r="BS15" s="11">
        <v>4.5999999999999996</v>
      </c>
      <c r="BT15" s="11">
        <v>1.4E-2</v>
      </c>
      <c r="BU15" s="12">
        <v>7.87</v>
      </c>
      <c r="BV15" s="11">
        <v>0.61</v>
      </c>
      <c r="BW15" s="11">
        <v>9.7999999999999997E-3</v>
      </c>
      <c r="BX15" s="12">
        <v>38.5</v>
      </c>
      <c r="BY15" s="11">
        <v>2.9</v>
      </c>
      <c r="BZ15" s="11">
        <v>5.8000000000000003E-2</v>
      </c>
      <c r="CA15" s="12">
        <v>7.96</v>
      </c>
      <c r="CB15" s="11">
        <v>0.85</v>
      </c>
      <c r="CC15" s="11">
        <v>6.6000000000000003E-2</v>
      </c>
      <c r="CD15" s="13">
        <v>1.97</v>
      </c>
      <c r="CE15" s="11">
        <v>0.28000000000000003</v>
      </c>
      <c r="CF15" s="11">
        <v>1.7999999999999999E-2</v>
      </c>
      <c r="CG15" s="12">
        <v>5.99</v>
      </c>
      <c r="CH15" s="11">
        <v>0.98</v>
      </c>
      <c r="CI15" s="11">
        <v>6.7000000000000004E-2</v>
      </c>
      <c r="CJ15" s="11">
        <v>0.97</v>
      </c>
      <c r="CK15" s="11">
        <v>0.16</v>
      </c>
      <c r="CL15" s="11">
        <v>9.4999999999999998E-3</v>
      </c>
      <c r="CM15" s="12">
        <v>5.0599999999999996</v>
      </c>
      <c r="CN15" s="11">
        <v>0.56000000000000005</v>
      </c>
      <c r="CO15" s="11">
        <v>5.8999999999999997E-2</v>
      </c>
      <c r="CP15" s="11">
        <v>1.07</v>
      </c>
      <c r="CQ15" s="11">
        <v>0.12</v>
      </c>
      <c r="CR15" s="11">
        <v>9.5999999999999992E-3</v>
      </c>
      <c r="CS15" s="11">
        <v>3.22</v>
      </c>
      <c r="CT15" s="11">
        <v>0.39</v>
      </c>
      <c r="CU15" s="11">
        <v>4.2000000000000003E-2</v>
      </c>
      <c r="CV15" s="11">
        <v>0.47399999999999998</v>
      </c>
      <c r="CW15" s="11">
        <v>7.9000000000000001E-2</v>
      </c>
      <c r="CX15" s="11">
        <v>1.4E-2</v>
      </c>
      <c r="CY15" s="11">
        <v>3.39</v>
      </c>
      <c r="CZ15" s="11">
        <v>0.57999999999999996</v>
      </c>
      <c r="DA15" s="11">
        <v>5.8000000000000003E-2</v>
      </c>
      <c r="DB15" s="11">
        <v>0.32800000000000001</v>
      </c>
      <c r="DC15" s="11">
        <v>7.8E-2</v>
      </c>
      <c r="DD15" s="11">
        <v>9.4000000000000004E-3</v>
      </c>
      <c r="DE15" s="11">
        <v>1.73</v>
      </c>
      <c r="DF15" s="11">
        <v>0.33</v>
      </c>
      <c r="DG15" s="11">
        <v>3.2000000000000001E-2</v>
      </c>
      <c r="DH15" s="11">
        <v>0.29199999999999998</v>
      </c>
      <c r="DI15" s="11">
        <v>7.0999999999999994E-2</v>
      </c>
      <c r="DJ15" s="11">
        <v>0.01</v>
      </c>
      <c r="DK15" s="11">
        <v>1.99</v>
      </c>
      <c r="DL15" s="11">
        <v>0.3</v>
      </c>
      <c r="DM15" s="11">
        <v>0.16</v>
      </c>
      <c r="DN15" s="12">
        <v>0.33</v>
      </c>
      <c r="DO15" s="11">
        <v>0.17</v>
      </c>
      <c r="DP15" s="11">
        <v>1.2E-2</v>
      </c>
      <c r="DQ15" s="11">
        <v>0.106</v>
      </c>
      <c r="DR15" s="11">
        <v>5.3999999999999999E-2</v>
      </c>
      <c r="DS15" s="11">
        <v>1.7000000000000001E-2</v>
      </c>
    </row>
    <row r="16" spans="1:123" x14ac:dyDescent="0.3">
      <c r="A16" s="11" t="s">
        <v>68</v>
      </c>
      <c r="B16" s="11" t="s">
        <v>299</v>
      </c>
      <c r="C16" s="11" t="s">
        <v>203</v>
      </c>
      <c r="D16" s="12">
        <v>68.900000000000006</v>
      </c>
      <c r="E16" s="11">
        <v>6.9</v>
      </c>
      <c r="F16" s="11">
        <v>0.83</v>
      </c>
      <c r="G16" s="11">
        <v>3.4</v>
      </c>
      <c r="H16" s="11">
        <v>1.2</v>
      </c>
      <c r="I16" s="11">
        <v>0.4</v>
      </c>
      <c r="J16" s="11"/>
      <c r="K16" s="11"/>
      <c r="L16" s="11"/>
      <c r="M16" s="12">
        <v>44900</v>
      </c>
      <c r="N16" s="11">
        <v>3200</v>
      </c>
      <c r="O16" s="11">
        <v>3.3</v>
      </c>
      <c r="P16" s="11">
        <v>243000</v>
      </c>
      <c r="Q16" s="11">
        <v>12000</v>
      </c>
      <c r="R16" s="11">
        <v>2700</v>
      </c>
      <c r="S16" s="11">
        <v>65.2</v>
      </c>
      <c r="T16" s="11">
        <v>3.2</v>
      </c>
      <c r="U16" s="11">
        <v>0.61</v>
      </c>
      <c r="V16" s="12">
        <v>5020</v>
      </c>
      <c r="W16" s="11">
        <v>390</v>
      </c>
      <c r="X16" s="11">
        <v>4.4000000000000004</v>
      </c>
      <c r="Y16" s="11">
        <v>294</v>
      </c>
      <c r="Z16" s="11">
        <v>29</v>
      </c>
      <c r="AA16" s="11">
        <v>0.5</v>
      </c>
      <c r="AB16" s="12">
        <v>284</v>
      </c>
      <c r="AC16" s="11">
        <v>31</v>
      </c>
      <c r="AD16" s="11">
        <v>6.1</v>
      </c>
      <c r="AE16" s="11">
        <v>3660</v>
      </c>
      <c r="AF16" s="11">
        <v>240</v>
      </c>
      <c r="AG16" s="11">
        <v>6.4</v>
      </c>
      <c r="AH16" s="11">
        <v>33</v>
      </c>
      <c r="AI16" s="11">
        <v>1.6</v>
      </c>
      <c r="AJ16" s="11">
        <v>0.39</v>
      </c>
      <c r="AK16" s="11">
        <v>58.2</v>
      </c>
      <c r="AL16" s="11">
        <v>5.4</v>
      </c>
      <c r="AM16" s="11">
        <v>1.4</v>
      </c>
      <c r="AN16" s="11">
        <v>1.21</v>
      </c>
      <c r="AO16" s="11">
        <v>0.81</v>
      </c>
      <c r="AP16" s="11">
        <v>1.2</v>
      </c>
      <c r="AQ16" s="11">
        <v>22.1</v>
      </c>
      <c r="AR16" s="11">
        <v>2.4</v>
      </c>
      <c r="AS16" s="11">
        <v>0.13</v>
      </c>
      <c r="AT16" s="11">
        <v>1.97</v>
      </c>
      <c r="AU16" s="11">
        <v>0.33</v>
      </c>
      <c r="AV16" s="11">
        <v>0.34</v>
      </c>
      <c r="AW16" s="11">
        <v>100.1</v>
      </c>
      <c r="AX16" s="11">
        <v>7.5</v>
      </c>
      <c r="AY16" s="11">
        <v>2.5000000000000001E-2</v>
      </c>
      <c r="AZ16" s="11">
        <v>29.2</v>
      </c>
      <c r="BA16" s="11">
        <v>1.8</v>
      </c>
      <c r="BB16" s="11">
        <v>2.3E-2</v>
      </c>
      <c r="BC16" s="13">
        <v>25</v>
      </c>
      <c r="BD16" s="11">
        <v>1.7</v>
      </c>
      <c r="BE16" s="11">
        <v>6.7000000000000004E-2</v>
      </c>
      <c r="BF16" s="13">
        <v>12.56</v>
      </c>
      <c r="BG16" s="11">
        <v>0.65</v>
      </c>
      <c r="BH16" s="11">
        <v>1.9E-2</v>
      </c>
      <c r="BI16" s="11"/>
      <c r="BJ16" s="11"/>
      <c r="BK16" s="11">
        <v>8.3000000000000004E-2</v>
      </c>
      <c r="BL16" s="13">
        <v>83.3</v>
      </c>
      <c r="BM16" s="11">
        <v>8.3000000000000007</v>
      </c>
      <c r="BN16" s="11">
        <v>0.15</v>
      </c>
      <c r="BO16" s="13">
        <v>17.899999999999999</v>
      </c>
      <c r="BP16" s="11">
        <v>3.9</v>
      </c>
      <c r="BQ16" s="11">
        <v>1.2999999999999999E-2</v>
      </c>
      <c r="BR16" s="12">
        <v>53.5</v>
      </c>
      <c r="BS16" s="11">
        <v>5.8</v>
      </c>
      <c r="BT16" s="11">
        <v>1.2999999999999999E-2</v>
      </c>
      <c r="BU16" s="12">
        <v>7.64</v>
      </c>
      <c r="BV16" s="11">
        <v>0.76</v>
      </c>
      <c r="BW16" s="11">
        <v>1.4E-2</v>
      </c>
      <c r="BX16" s="12">
        <v>36.5</v>
      </c>
      <c r="BY16" s="11">
        <v>3.5</v>
      </c>
      <c r="BZ16" s="11">
        <v>5.3999999999999999E-2</v>
      </c>
      <c r="CA16" s="12">
        <v>7.1</v>
      </c>
      <c r="CB16" s="11">
        <v>1</v>
      </c>
      <c r="CC16" s="11">
        <v>6.0999999999999999E-2</v>
      </c>
      <c r="CD16" s="13">
        <v>1.77</v>
      </c>
      <c r="CE16" s="11">
        <v>0.24</v>
      </c>
      <c r="CF16" s="11">
        <v>1.7000000000000001E-2</v>
      </c>
      <c r="CG16" s="12">
        <v>6.4</v>
      </c>
      <c r="CH16" s="11">
        <v>0.89</v>
      </c>
      <c r="CI16" s="11">
        <v>6.2E-2</v>
      </c>
      <c r="CJ16" s="11">
        <v>0.74</v>
      </c>
      <c r="CK16" s="11">
        <v>0.11</v>
      </c>
      <c r="CL16" s="11">
        <v>8.8000000000000005E-3</v>
      </c>
      <c r="CM16" s="12">
        <v>4.72</v>
      </c>
      <c r="CN16" s="11">
        <v>0.65</v>
      </c>
      <c r="CO16" s="11">
        <v>3.5000000000000003E-2</v>
      </c>
      <c r="CP16" s="11">
        <v>1</v>
      </c>
      <c r="CQ16" s="11">
        <v>0.12</v>
      </c>
      <c r="CR16" s="11">
        <v>8.8999999999999999E-3</v>
      </c>
      <c r="CS16" s="11">
        <v>2.52</v>
      </c>
      <c r="CT16" s="11">
        <v>0.33</v>
      </c>
      <c r="CU16" s="11">
        <v>2.5000000000000001E-2</v>
      </c>
      <c r="CV16" s="11">
        <v>0.33</v>
      </c>
      <c r="CW16" s="11">
        <v>7.1999999999999995E-2</v>
      </c>
      <c r="CX16" s="11">
        <v>8.3000000000000001E-3</v>
      </c>
      <c r="CY16" s="11">
        <v>3.09</v>
      </c>
      <c r="CZ16" s="11">
        <v>0.52</v>
      </c>
      <c r="DA16" s="11">
        <v>5.3999999999999999E-2</v>
      </c>
      <c r="DB16" s="11">
        <v>0.41899999999999998</v>
      </c>
      <c r="DC16" s="11">
        <v>7.9000000000000001E-2</v>
      </c>
      <c r="DD16" s="11">
        <v>8.6999999999999994E-3</v>
      </c>
      <c r="DE16" s="11">
        <v>1.67</v>
      </c>
      <c r="DF16" s="11">
        <v>0.34</v>
      </c>
      <c r="DG16" s="11">
        <v>0.03</v>
      </c>
      <c r="DH16" s="11">
        <v>0.307</v>
      </c>
      <c r="DI16" s="11">
        <v>7.1999999999999995E-2</v>
      </c>
      <c r="DJ16" s="11">
        <v>9.5999999999999992E-3</v>
      </c>
      <c r="DK16" s="11">
        <v>2.09</v>
      </c>
      <c r="DL16" s="11">
        <v>0.38</v>
      </c>
      <c r="DM16" s="11">
        <v>0.17</v>
      </c>
      <c r="DN16" s="12">
        <v>0.57999999999999996</v>
      </c>
      <c r="DO16" s="11">
        <v>0.39</v>
      </c>
      <c r="DP16" s="11">
        <v>1.0999999999999999E-2</v>
      </c>
      <c r="DQ16" s="11">
        <v>0.18</v>
      </c>
      <c r="DR16" s="11">
        <v>0.12</v>
      </c>
      <c r="DS16" s="11">
        <v>0.01</v>
      </c>
    </row>
    <row r="17" spans="1:123" x14ac:dyDescent="0.3">
      <c r="A17" s="11" t="s">
        <v>208</v>
      </c>
      <c r="B17" s="11" t="s">
        <v>299</v>
      </c>
      <c r="C17" s="11" t="s">
        <v>203</v>
      </c>
      <c r="D17" s="12">
        <v>125.9</v>
      </c>
      <c r="E17" s="11">
        <v>9.9</v>
      </c>
      <c r="F17" s="11">
        <v>0.73</v>
      </c>
      <c r="G17" s="11">
        <v>3</v>
      </c>
      <c r="H17" s="11">
        <v>1.1000000000000001</v>
      </c>
      <c r="I17" s="11">
        <v>0.41</v>
      </c>
      <c r="J17" s="11"/>
      <c r="K17" s="11"/>
      <c r="L17" s="11"/>
      <c r="M17" s="12">
        <v>44100</v>
      </c>
      <c r="N17" s="11">
        <v>2700</v>
      </c>
      <c r="O17" s="11">
        <v>4.0999999999999996</v>
      </c>
      <c r="P17" s="11">
        <v>245000</v>
      </c>
      <c r="Q17" s="11">
        <v>12000</v>
      </c>
      <c r="R17" s="11">
        <v>2600</v>
      </c>
      <c r="S17" s="11">
        <v>70.8</v>
      </c>
      <c r="T17" s="11">
        <v>3.6</v>
      </c>
      <c r="U17" s="11">
        <v>0.85</v>
      </c>
      <c r="V17" s="12">
        <v>5320</v>
      </c>
      <c r="W17" s="11">
        <v>330</v>
      </c>
      <c r="X17" s="11">
        <v>4.9000000000000004</v>
      </c>
      <c r="Y17" s="11">
        <v>312</v>
      </c>
      <c r="Z17" s="11">
        <v>25</v>
      </c>
      <c r="AA17" s="11">
        <v>0.48</v>
      </c>
      <c r="AB17" s="12">
        <v>246</v>
      </c>
      <c r="AC17" s="11">
        <v>24</v>
      </c>
      <c r="AD17" s="11">
        <v>5.7</v>
      </c>
      <c r="AE17" s="11">
        <v>3720</v>
      </c>
      <c r="AF17" s="11">
        <v>220</v>
      </c>
      <c r="AG17" s="11">
        <v>6.5</v>
      </c>
      <c r="AH17" s="11">
        <v>35.799999999999997</v>
      </c>
      <c r="AI17" s="11">
        <v>2.2000000000000002</v>
      </c>
      <c r="AJ17" s="11">
        <v>0.38</v>
      </c>
      <c r="AK17" s="11">
        <v>58.5</v>
      </c>
      <c r="AL17" s="11">
        <v>6.1</v>
      </c>
      <c r="AM17" s="11">
        <v>1.4</v>
      </c>
      <c r="AN17" s="11">
        <v>1.43</v>
      </c>
      <c r="AO17" s="11">
        <v>0.8</v>
      </c>
      <c r="AP17" s="11">
        <v>1.1000000000000001</v>
      </c>
      <c r="AQ17" s="11">
        <v>24</v>
      </c>
      <c r="AR17" s="11">
        <v>1.9</v>
      </c>
      <c r="AS17" s="11">
        <v>6.2E-2</v>
      </c>
      <c r="AT17" s="11">
        <v>2.1</v>
      </c>
      <c r="AU17" s="11">
        <v>0.43</v>
      </c>
      <c r="AV17" s="11">
        <v>0.28999999999999998</v>
      </c>
      <c r="AW17" s="11">
        <v>97.2</v>
      </c>
      <c r="AX17" s="11">
        <v>7.5</v>
      </c>
      <c r="AY17" s="11">
        <v>1.7000000000000001E-2</v>
      </c>
      <c r="AZ17" s="11">
        <v>27.8</v>
      </c>
      <c r="BA17" s="11">
        <v>1.7</v>
      </c>
      <c r="BB17" s="11">
        <v>1.4999999999999999E-2</v>
      </c>
      <c r="BC17" s="13">
        <v>26.1</v>
      </c>
      <c r="BD17" s="11">
        <v>1.5</v>
      </c>
      <c r="BE17" s="11">
        <v>6.9000000000000006E-2</v>
      </c>
      <c r="BF17" s="13">
        <v>14.66</v>
      </c>
      <c r="BG17" s="11">
        <v>0.85</v>
      </c>
      <c r="BH17" s="11">
        <v>0.02</v>
      </c>
      <c r="BI17" s="11"/>
      <c r="BJ17" s="11"/>
      <c r="BK17" s="11">
        <v>5.5E-2</v>
      </c>
      <c r="BL17" s="13">
        <v>108</v>
      </c>
      <c r="BM17" s="11">
        <v>12</v>
      </c>
      <c r="BN17" s="11">
        <v>0.1</v>
      </c>
      <c r="BO17" s="13">
        <v>13.7</v>
      </c>
      <c r="BP17" s="11">
        <v>1.2</v>
      </c>
      <c r="BQ17" s="11">
        <v>1.4E-2</v>
      </c>
      <c r="BR17" s="12">
        <v>47.7</v>
      </c>
      <c r="BS17" s="11">
        <v>3.1</v>
      </c>
      <c r="BT17" s="11">
        <v>0.02</v>
      </c>
      <c r="BU17" s="12">
        <v>7.34</v>
      </c>
      <c r="BV17" s="11">
        <v>0.42</v>
      </c>
      <c r="BW17" s="11">
        <v>9.4999999999999998E-3</v>
      </c>
      <c r="BX17" s="12">
        <v>33.299999999999997</v>
      </c>
      <c r="BY17" s="11">
        <v>2.1</v>
      </c>
      <c r="BZ17" s="11">
        <v>5.7000000000000002E-2</v>
      </c>
      <c r="CA17" s="12">
        <v>6.9</v>
      </c>
      <c r="CB17" s="11">
        <v>1</v>
      </c>
      <c r="CC17" s="11">
        <v>9.7000000000000003E-2</v>
      </c>
      <c r="CD17" s="13">
        <v>1.96</v>
      </c>
      <c r="CE17" s="11">
        <v>0.28000000000000003</v>
      </c>
      <c r="CF17" s="11">
        <v>1.7999999999999999E-2</v>
      </c>
      <c r="CG17" s="12">
        <v>6.34</v>
      </c>
      <c r="CH17" s="11">
        <v>0.8</v>
      </c>
      <c r="CI17" s="11">
        <v>6.5000000000000002E-2</v>
      </c>
      <c r="CJ17" s="11">
        <v>0.85</v>
      </c>
      <c r="CK17" s="11">
        <v>0.13</v>
      </c>
      <c r="CL17" s="11">
        <v>9.2999999999999992E-3</v>
      </c>
      <c r="CM17" s="12">
        <v>4.71</v>
      </c>
      <c r="CN17" s="11">
        <v>0.48</v>
      </c>
      <c r="CO17" s="11">
        <v>3.6999999999999998E-2</v>
      </c>
      <c r="CP17" s="11">
        <v>0.99</v>
      </c>
      <c r="CQ17" s="11">
        <v>0.12</v>
      </c>
      <c r="CR17" s="11">
        <v>9.2999999999999992E-3</v>
      </c>
      <c r="CS17" s="11">
        <v>2.99</v>
      </c>
      <c r="CT17" s="11">
        <v>0.41</v>
      </c>
      <c r="CU17" s="11">
        <v>2.5999999999999999E-2</v>
      </c>
      <c r="CV17" s="11">
        <v>0.46</v>
      </c>
      <c r="CW17" s="11">
        <v>9.4E-2</v>
      </c>
      <c r="CX17" s="11">
        <v>1.2999999999999999E-2</v>
      </c>
      <c r="CY17" s="11">
        <v>2.65</v>
      </c>
      <c r="CZ17" s="11">
        <v>0.56000000000000005</v>
      </c>
      <c r="DA17" s="11">
        <v>5.6000000000000001E-2</v>
      </c>
      <c r="DB17" s="11">
        <v>0.41199999999999998</v>
      </c>
      <c r="DC17" s="11">
        <v>7.6999999999999999E-2</v>
      </c>
      <c r="DD17" s="11">
        <v>9.1999999999999998E-3</v>
      </c>
      <c r="DE17" s="11">
        <v>1.52</v>
      </c>
      <c r="DF17" s="11">
        <v>0.23</v>
      </c>
      <c r="DG17" s="11">
        <v>3.1E-2</v>
      </c>
      <c r="DH17" s="11">
        <v>0.35</v>
      </c>
      <c r="DI17" s="11">
        <v>6.9000000000000006E-2</v>
      </c>
      <c r="DJ17" s="11">
        <v>0.01</v>
      </c>
      <c r="DK17" s="11">
        <v>2.2000000000000002</v>
      </c>
      <c r="DL17" s="11">
        <v>0.21</v>
      </c>
      <c r="DM17" s="11">
        <v>0.17</v>
      </c>
      <c r="DN17" s="12">
        <v>7.9000000000000001E-2</v>
      </c>
      <c r="DO17" s="11">
        <v>3.5000000000000003E-2</v>
      </c>
      <c r="DP17" s="11">
        <v>1.2E-2</v>
      </c>
      <c r="DQ17" s="11">
        <v>4.1000000000000002E-2</v>
      </c>
      <c r="DR17" s="11">
        <v>2.7E-2</v>
      </c>
      <c r="DS17" s="11">
        <v>1.6E-2</v>
      </c>
    </row>
    <row r="18" spans="1:123" x14ac:dyDescent="0.3">
      <c r="A18" s="11" t="s">
        <v>209</v>
      </c>
      <c r="B18" s="11" t="s">
        <v>299</v>
      </c>
      <c r="C18" s="11" t="s">
        <v>203</v>
      </c>
      <c r="D18" s="12">
        <v>63.8</v>
      </c>
      <c r="E18" s="11">
        <v>5.7</v>
      </c>
      <c r="F18" s="11">
        <v>0.8</v>
      </c>
      <c r="G18" s="11">
        <v>2.8</v>
      </c>
      <c r="H18" s="11">
        <v>1</v>
      </c>
      <c r="I18" s="11">
        <v>0.84</v>
      </c>
      <c r="J18" s="11"/>
      <c r="K18" s="11"/>
      <c r="L18" s="11"/>
      <c r="M18" s="12">
        <v>43400</v>
      </c>
      <c r="N18" s="11">
        <v>2600</v>
      </c>
      <c r="O18" s="11">
        <v>4.5</v>
      </c>
      <c r="P18" s="11">
        <v>255000</v>
      </c>
      <c r="Q18" s="11">
        <v>10000</v>
      </c>
      <c r="R18" s="11">
        <v>3100</v>
      </c>
      <c r="S18" s="11">
        <v>68.400000000000006</v>
      </c>
      <c r="T18" s="11">
        <v>3.6</v>
      </c>
      <c r="U18" s="11">
        <v>0.64</v>
      </c>
      <c r="V18" s="12">
        <v>5180</v>
      </c>
      <c r="W18" s="11">
        <v>380</v>
      </c>
      <c r="X18" s="11">
        <v>4.0999999999999996</v>
      </c>
      <c r="Y18" s="11">
        <v>310</v>
      </c>
      <c r="Z18" s="11">
        <v>24</v>
      </c>
      <c r="AA18" s="11">
        <v>0.42</v>
      </c>
      <c r="AB18" s="12">
        <v>200</v>
      </c>
      <c r="AC18" s="11">
        <v>20</v>
      </c>
      <c r="AD18" s="11">
        <v>5</v>
      </c>
      <c r="AE18" s="11">
        <v>3500</v>
      </c>
      <c r="AF18" s="11">
        <v>180</v>
      </c>
      <c r="AG18" s="11">
        <v>7.3</v>
      </c>
      <c r="AH18" s="11">
        <v>35.1</v>
      </c>
      <c r="AI18" s="11">
        <v>2.1</v>
      </c>
      <c r="AJ18" s="11">
        <v>0.42</v>
      </c>
      <c r="AK18" s="11">
        <v>68.5</v>
      </c>
      <c r="AL18" s="11">
        <v>8</v>
      </c>
      <c r="AM18" s="11">
        <v>1.2</v>
      </c>
      <c r="AN18" s="11"/>
      <c r="AO18" s="11"/>
      <c r="AP18" s="11">
        <v>1.5</v>
      </c>
      <c r="AQ18" s="11">
        <v>23.3</v>
      </c>
      <c r="AR18" s="11">
        <v>2.2999999999999998</v>
      </c>
      <c r="AS18" s="11">
        <v>9.0999999999999998E-2</v>
      </c>
      <c r="AT18" s="11">
        <v>2.4</v>
      </c>
      <c r="AU18" s="11">
        <v>0.38</v>
      </c>
      <c r="AV18" s="11">
        <v>0.38</v>
      </c>
      <c r="AW18" s="11">
        <v>98.8</v>
      </c>
      <c r="AX18" s="11">
        <v>7.1</v>
      </c>
      <c r="AY18" s="11">
        <v>3.7999999999999999E-2</v>
      </c>
      <c r="AZ18" s="11">
        <v>26.4</v>
      </c>
      <c r="BA18" s="11">
        <v>1.6</v>
      </c>
      <c r="BB18" s="11">
        <v>1.6E-2</v>
      </c>
      <c r="BC18" s="13">
        <v>24.7</v>
      </c>
      <c r="BD18" s="11">
        <v>1.9</v>
      </c>
      <c r="BE18" s="11">
        <v>8.7999999999999995E-2</v>
      </c>
      <c r="BF18" s="13">
        <v>13.7</v>
      </c>
      <c r="BG18" s="11">
        <v>1</v>
      </c>
      <c r="BH18" s="11">
        <v>3.2000000000000001E-2</v>
      </c>
      <c r="BI18" s="11"/>
      <c r="BJ18" s="11"/>
      <c r="BK18" s="11">
        <v>0.11</v>
      </c>
      <c r="BL18" s="13">
        <v>88.5</v>
      </c>
      <c r="BM18" s="11">
        <v>8.6</v>
      </c>
      <c r="BN18" s="11">
        <v>0.1</v>
      </c>
      <c r="BO18" s="13">
        <v>16</v>
      </c>
      <c r="BP18" s="11">
        <v>1.5</v>
      </c>
      <c r="BQ18" s="11">
        <v>1.4E-2</v>
      </c>
      <c r="BR18" s="12">
        <v>53.7</v>
      </c>
      <c r="BS18" s="11">
        <v>3.7</v>
      </c>
      <c r="BT18" s="11">
        <v>1.4E-2</v>
      </c>
      <c r="BU18" s="12">
        <v>8.07</v>
      </c>
      <c r="BV18" s="11">
        <v>0.44</v>
      </c>
      <c r="BW18" s="11">
        <v>9.7000000000000003E-3</v>
      </c>
      <c r="BX18" s="12">
        <v>37.4</v>
      </c>
      <c r="BY18" s="11">
        <v>2.6</v>
      </c>
      <c r="BZ18" s="11">
        <v>5.8000000000000003E-2</v>
      </c>
      <c r="CA18" s="12">
        <v>6.7</v>
      </c>
      <c r="CB18" s="11">
        <v>1</v>
      </c>
      <c r="CC18" s="11">
        <v>6.5000000000000002E-2</v>
      </c>
      <c r="CD18" s="13">
        <v>1.92</v>
      </c>
      <c r="CE18" s="11">
        <v>0.23</v>
      </c>
      <c r="CF18" s="11">
        <v>1.7999999999999999E-2</v>
      </c>
      <c r="CG18" s="12">
        <v>6.6</v>
      </c>
      <c r="CH18" s="11">
        <v>0.79</v>
      </c>
      <c r="CI18" s="11">
        <v>6.6000000000000003E-2</v>
      </c>
      <c r="CJ18" s="11">
        <v>0.77</v>
      </c>
      <c r="CK18" s="11">
        <v>0.12</v>
      </c>
      <c r="CL18" s="11">
        <v>9.4999999999999998E-3</v>
      </c>
      <c r="CM18" s="12">
        <v>4.92</v>
      </c>
      <c r="CN18" s="11">
        <v>0.5</v>
      </c>
      <c r="CO18" s="11">
        <v>3.7999999999999999E-2</v>
      </c>
      <c r="CP18" s="11">
        <v>0.87</v>
      </c>
      <c r="CQ18" s="11">
        <v>0.11</v>
      </c>
      <c r="CR18" s="11">
        <v>9.4999999999999998E-3</v>
      </c>
      <c r="CS18" s="11">
        <v>2.8</v>
      </c>
      <c r="CT18" s="11">
        <v>0.34</v>
      </c>
      <c r="CU18" s="11">
        <v>2.7E-2</v>
      </c>
      <c r="CV18" s="11">
        <v>0.44500000000000001</v>
      </c>
      <c r="CW18" s="11">
        <v>9.4E-2</v>
      </c>
      <c r="CX18" s="11">
        <v>8.8999999999999999E-3</v>
      </c>
      <c r="CY18" s="11">
        <v>2.34</v>
      </c>
      <c r="CZ18" s="11">
        <v>0.59</v>
      </c>
      <c r="DA18" s="11">
        <v>5.7000000000000002E-2</v>
      </c>
      <c r="DB18" s="11">
        <v>0.45800000000000002</v>
      </c>
      <c r="DC18" s="11">
        <v>8.1000000000000003E-2</v>
      </c>
      <c r="DD18" s="11">
        <v>1.4999999999999999E-2</v>
      </c>
      <c r="DE18" s="11">
        <v>1.94</v>
      </c>
      <c r="DF18" s="11">
        <v>0.34</v>
      </c>
      <c r="DG18" s="11">
        <v>3.2000000000000001E-2</v>
      </c>
      <c r="DH18" s="11">
        <v>0.30399999999999999</v>
      </c>
      <c r="DI18" s="11">
        <v>8.1000000000000003E-2</v>
      </c>
      <c r="DJ18" s="11">
        <v>0.01</v>
      </c>
      <c r="DK18" s="11">
        <v>2.0099999999999998</v>
      </c>
      <c r="DL18" s="11">
        <v>0.24</v>
      </c>
      <c r="DM18" s="11">
        <v>0.18</v>
      </c>
      <c r="DN18" s="12">
        <v>0.17799999999999999</v>
      </c>
      <c r="DO18" s="11">
        <v>5.3999999999999999E-2</v>
      </c>
      <c r="DP18" s="11">
        <v>1.2E-2</v>
      </c>
      <c r="DQ18" s="11">
        <v>0.04</v>
      </c>
      <c r="DR18" s="11">
        <v>2.4E-2</v>
      </c>
      <c r="DS18" s="11">
        <v>1.0999999999999999E-2</v>
      </c>
    </row>
    <row r="19" spans="1:123" x14ac:dyDescent="0.3">
      <c r="A19" s="14" t="s">
        <v>210</v>
      </c>
      <c r="B19" s="14" t="s">
        <v>299</v>
      </c>
      <c r="C19" s="14" t="s">
        <v>228</v>
      </c>
      <c r="D19" s="15">
        <v>67.3</v>
      </c>
      <c r="E19" s="14">
        <v>6.4</v>
      </c>
      <c r="F19" s="14">
        <v>0.61</v>
      </c>
      <c r="G19" s="14">
        <v>4.7</v>
      </c>
      <c r="H19" s="14">
        <v>1.6</v>
      </c>
      <c r="I19" s="14">
        <v>0.28999999999999998</v>
      </c>
      <c r="J19" s="14"/>
      <c r="K19" s="14"/>
      <c r="L19" s="14"/>
      <c r="M19" s="15">
        <v>45900</v>
      </c>
      <c r="N19" s="14">
        <v>3800</v>
      </c>
      <c r="O19" s="14">
        <v>4.7</v>
      </c>
      <c r="P19" s="14">
        <v>247000</v>
      </c>
      <c r="Q19" s="14">
        <v>12000</v>
      </c>
      <c r="R19" s="14">
        <v>2800</v>
      </c>
      <c r="S19" s="14">
        <v>74.599999999999994</v>
      </c>
      <c r="T19" s="14">
        <v>4.0999999999999996</v>
      </c>
      <c r="U19" s="14">
        <v>0.79</v>
      </c>
      <c r="V19" s="15">
        <v>5410</v>
      </c>
      <c r="W19" s="14">
        <v>420</v>
      </c>
      <c r="X19" s="14">
        <v>5.7</v>
      </c>
      <c r="Y19" s="14">
        <v>313</v>
      </c>
      <c r="Z19" s="14">
        <v>29</v>
      </c>
      <c r="AA19" s="14">
        <v>0.46</v>
      </c>
      <c r="AB19" s="15">
        <v>227</v>
      </c>
      <c r="AC19" s="14">
        <v>22</v>
      </c>
      <c r="AD19" s="14">
        <v>6.5</v>
      </c>
      <c r="AE19" s="14">
        <v>3580</v>
      </c>
      <c r="AF19" s="14">
        <v>220</v>
      </c>
      <c r="AG19" s="14">
        <v>6.2</v>
      </c>
      <c r="AH19" s="14">
        <v>32</v>
      </c>
      <c r="AI19" s="14">
        <v>1.7</v>
      </c>
      <c r="AJ19" s="14">
        <v>0.36</v>
      </c>
      <c r="AK19" s="14">
        <v>84.6</v>
      </c>
      <c r="AL19" s="14">
        <v>8.3000000000000007</v>
      </c>
      <c r="AM19" s="14">
        <v>1.6</v>
      </c>
      <c r="AN19" s="14">
        <v>2.19</v>
      </c>
      <c r="AO19" s="14">
        <v>0.77</v>
      </c>
      <c r="AP19" s="14">
        <v>1.2</v>
      </c>
      <c r="AQ19" s="14">
        <v>22.4</v>
      </c>
      <c r="AR19" s="14">
        <v>2</v>
      </c>
      <c r="AS19" s="14">
        <v>6.7000000000000004E-2</v>
      </c>
      <c r="AT19" s="14">
        <v>3.01</v>
      </c>
      <c r="AU19" s="14">
        <v>0.49</v>
      </c>
      <c r="AV19" s="14">
        <v>0.33</v>
      </c>
      <c r="AW19" s="14">
        <v>98</v>
      </c>
      <c r="AX19" s="14">
        <v>10</v>
      </c>
      <c r="AY19" s="14">
        <v>1.7999999999999999E-2</v>
      </c>
      <c r="AZ19" s="14">
        <v>28.2</v>
      </c>
      <c r="BA19" s="14">
        <v>1.6</v>
      </c>
      <c r="BB19" s="14">
        <v>2.5000000000000001E-2</v>
      </c>
      <c r="BC19" s="16">
        <v>27</v>
      </c>
      <c r="BD19" s="14">
        <v>1.3</v>
      </c>
      <c r="BE19" s="14">
        <v>7.3999999999999996E-2</v>
      </c>
      <c r="BF19" s="16">
        <v>13.45</v>
      </c>
      <c r="BG19" s="14">
        <v>0.81</v>
      </c>
      <c r="BH19" s="14">
        <v>2.1000000000000001E-2</v>
      </c>
      <c r="BI19" s="14"/>
      <c r="BJ19" s="14"/>
      <c r="BK19" s="14">
        <v>7.0000000000000007E-2</v>
      </c>
      <c r="BL19" s="16">
        <v>76.5</v>
      </c>
      <c r="BM19" s="14">
        <v>7.4</v>
      </c>
      <c r="BN19" s="14">
        <v>0.11</v>
      </c>
      <c r="BO19" s="16">
        <v>15.1</v>
      </c>
      <c r="BP19" s="14">
        <v>1.7</v>
      </c>
      <c r="BQ19" s="14">
        <v>1.4999999999999999E-2</v>
      </c>
      <c r="BR19" s="15">
        <v>49.1</v>
      </c>
      <c r="BS19" s="14">
        <v>4.4000000000000004</v>
      </c>
      <c r="BT19" s="14">
        <v>1.4E-2</v>
      </c>
      <c r="BU19" s="15">
        <v>7.13</v>
      </c>
      <c r="BV19" s="14">
        <v>0.53</v>
      </c>
      <c r="BW19" s="14">
        <v>0.01</v>
      </c>
      <c r="BX19" s="15">
        <v>35.4</v>
      </c>
      <c r="BY19" s="14">
        <v>2.2000000000000002</v>
      </c>
      <c r="BZ19" s="14">
        <v>5.8999999999999997E-2</v>
      </c>
      <c r="CA19" s="15">
        <v>7.2</v>
      </c>
      <c r="CB19" s="14">
        <v>1.1000000000000001</v>
      </c>
      <c r="CC19" s="14">
        <v>6.7000000000000004E-2</v>
      </c>
      <c r="CD19" s="16">
        <v>2.16</v>
      </c>
      <c r="CE19" s="14">
        <v>0.32</v>
      </c>
      <c r="CF19" s="14">
        <v>1.9E-2</v>
      </c>
      <c r="CG19" s="15">
        <v>5.75</v>
      </c>
      <c r="CH19" s="14">
        <v>0.99</v>
      </c>
      <c r="CI19" s="14">
        <v>6.9000000000000006E-2</v>
      </c>
      <c r="CJ19" s="14">
        <v>0.88</v>
      </c>
      <c r="CK19" s="14">
        <v>0.15</v>
      </c>
      <c r="CL19" s="14">
        <v>9.7999999999999997E-3</v>
      </c>
      <c r="CM19" s="15">
        <v>5.45</v>
      </c>
      <c r="CN19" s="14">
        <v>0.54</v>
      </c>
      <c r="CO19" s="14">
        <v>3.9E-2</v>
      </c>
      <c r="CP19" s="14">
        <v>0.97</v>
      </c>
      <c r="CQ19" s="14">
        <v>0.11</v>
      </c>
      <c r="CR19" s="14">
        <v>9.7999999999999997E-3</v>
      </c>
      <c r="CS19" s="14">
        <v>2.87</v>
      </c>
      <c r="CT19" s="14">
        <v>0.3</v>
      </c>
      <c r="CU19" s="14">
        <v>2.8000000000000001E-2</v>
      </c>
      <c r="CV19" s="14">
        <v>0.35199999999999998</v>
      </c>
      <c r="CW19" s="14">
        <v>6.5000000000000002E-2</v>
      </c>
      <c r="CX19" s="14">
        <v>1.4E-2</v>
      </c>
      <c r="CY19" s="14">
        <v>3.01</v>
      </c>
      <c r="CZ19" s="14">
        <v>0.54</v>
      </c>
      <c r="DA19" s="14">
        <v>5.8999999999999997E-2</v>
      </c>
      <c r="DB19" s="14">
        <v>0.43</v>
      </c>
      <c r="DC19" s="14">
        <v>7.5999999999999998E-2</v>
      </c>
      <c r="DD19" s="14">
        <v>9.5999999999999992E-3</v>
      </c>
      <c r="DE19" s="14">
        <v>1.79</v>
      </c>
      <c r="DF19" s="14">
        <v>0.35</v>
      </c>
      <c r="DG19" s="14">
        <v>3.3000000000000002E-2</v>
      </c>
      <c r="DH19" s="14">
        <v>0.247</v>
      </c>
      <c r="DI19" s="14">
        <v>5.8000000000000003E-2</v>
      </c>
      <c r="DJ19" s="14">
        <v>1.0999999999999999E-2</v>
      </c>
      <c r="DK19" s="14">
        <v>2</v>
      </c>
      <c r="DL19" s="14">
        <v>0.26</v>
      </c>
      <c r="DM19" s="14">
        <v>0.15</v>
      </c>
      <c r="DN19" s="15">
        <v>0.19900000000000001</v>
      </c>
      <c r="DO19" s="14">
        <v>5.1999999999999998E-2</v>
      </c>
      <c r="DP19" s="14">
        <v>1.2999999999999999E-2</v>
      </c>
      <c r="DQ19" s="14">
        <v>0.02</v>
      </c>
      <c r="DR19" s="14">
        <v>0.02</v>
      </c>
      <c r="DS19" s="14">
        <v>1.0999999999999999E-2</v>
      </c>
    </row>
    <row r="20" spans="1:123" x14ac:dyDescent="0.3">
      <c r="A20" s="8" t="s">
        <v>211</v>
      </c>
      <c r="B20" s="11" t="s">
        <v>301</v>
      </c>
      <c r="C20" s="8" t="s">
        <v>229</v>
      </c>
      <c r="D20" s="9">
        <v>14.2</v>
      </c>
      <c r="E20" s="8">
        <v>1.7</v>
      </c>
      <c r="F20" s="8">
        <v>0.76</v>
      </c>
      <c r="G20" s="8">
        <v>1.65</v>
      </c>
      <c r="H20" s="8">
        <v>0.77</v>
      </c>
      <c r="I20" s="8">
        <v>0.28999999999999998</v>
      </c>
      <c r="J20" s="8"/>
      <c r="K20" s="8"/>
      <c r="L20" s="8"/>
      <c r="M20" s="9">
        <v>45300</v>
      </c>
      <c r="N20" s="8">
        <v>3300</v>
      </c>
      <c r="O20" s="8">
        <v>4.5999999999999996</v>
      </c>
      <c r="P20" s="8">
        <v>241000</v>
      </c>
      <c r="Q20" s="8">
        <v>11000</v>
      </c>
      <c r="R20" s="8">
        <v>2600</v>
      </c>
      <c r="S20" s="8">
        <v>70.2</v>
      </c>
      <c r="T20" s="8">
        <v>4.0999999999999996</v>
      </c>
      <c r="U20" s="8">
        <v>0.84</v>
      </c>
      <c r="V20" s="9">
        <v>6980</v>
      </c>
      <c r="W20" s="8">
        <v>610</v>
      </c>
      <c r="X20" s="8">
        <v>3.7</v>
      </c>
      <c r="Y20" s="8">
        <v>329</v>
      </c>
      <c r="Z20" s="8">
        <v>32</v>
      </c>
      <c r="AA20" s="8">
        <v>0.56000000000000005</v>
      </c>
      <c r="AB20" s="9">
        <v>120</v>
      </c>
      <c r="AC20" s="8">
        <v>15</v>
      </c>
      <c r="AD20" s="8">
        <v>6.6</v>
      </c>
      <c r="AE20" s="8">
        <v>3360</v>
      </c>
      <c r="AF20" s="8">
        <v>220</v>
      </c>
      <c r="AG20" s="8">
        <v>6.1</v>
      </c>
      <c r="AH20" s="8">
        <v>35.700000000000003</v>
      </c>
      <c r="AI20" s="8">
        <v>2.2999999999999998</v>
      </c>
      <c r="AJ20" s="8">
        <v>0.46</v>
      </c>
      <c r="AK20" s="8">
        <v>60.9</v>
      </c>
      <c r="AL20" s="8">
        <v>6.1</v>
      </c>
      <c r="AM20" s="8">
        <v>2.1</v>
      </c>
      <c r="AN20" s="8"/>
      <c r="AO20" s="8"/>
      <c r="AP20" s="8">
        <v>1.4</v>
      </c>
      <c r="AQ20" s="8">
        <v>25</v>
      </c>
      <c r="AR20" s="8">
        <v>3.3</v>
      </c>
      <c r="AS20" s="8">
        <v>6.8000000000000005E-2</v>
      </c>
      <c r="AT20" s="8">
        <v>2.8</v>
      </c>
      <c r="AU20" s="8">
        <v>0.49</v>
      </c>
      <c r="AV20" s="8">
        <v>0.32</v>
      </c>
      <c r="AW20" s="8">
        <v>130</v>
      </c>
      <c r="AX20" s="8">
        <v>13</v>
      </c>
      <c r="AY20" s="8">
        <v>2.8000000000000001E-2</v>
      </c>
      <c r="AZ20" s="8">
        <v>37.700000000000003</v>
      </c>
      <c r="BA20" s="8">
        <v>2.6</v>
      </c>
      <c r="BB20" s="8">
        <v>1.6E-2</v>
      </c>
      <c r="BC20" s="10">
        <v>39.799999999999997</v>
      </c>
      <c r="BD20" s="8">
        <v>1.9</v>
      </c>
      <c r="BE20" s="8">
        <v>7.5999999999999998E-2</v>
      </c>
      <c r="BF20" s="10">
        <v>17.100000000000001</v>
      </c>
      <c r="BG20" s="8">
        <v>1.2</v>
      </c>
      <c r="BH20" s="8">
        <v>2.1000000000000001E-2</v>
      </c>
      <c r="BI20" s="8"/>
      <c r="BJ20" s="8"/>
      <c r="BK20" s="8">
        <v>5.8000000000000003E-2</v>
      </c>
      <c r="BL20" s="10">
        <v>113</v>
      </c>
      <c r="BM20" s="8">
        <v>12</v>
      </c>
      <c r="BN20" s="8">
        <v>0.11</v>
      </c>
      <c r="BO20" s="10">
        <v>34.5</v>
      </c>
      <c r="BP20" s="8">
        <v>3.5</v>
      </c>
      <c r="BQ20" s="8">
        <v>1.4999999999999999E-2</v>
      </c>
      <c r="BR20" s="9">
        <v>103</v>
      </c>
      <c r="BS20" s="8">
        <v>7.3</v>
      </c>
      <c r="BT20" s="8">
        <v>1.4E-2</v>
      </c>
      <c r="BU20" s="9">
        <v>14.47</v>
      </c>
      <c r="BV20" s="8">
        <v>0.66</v>
      </c>
      <c r="BW20" s="8">
        <v>0.01</v>
      </c>
      <c r="BX20" s="9">
        <v>66.900000000000006</v>
      </c>
      <c r="BY20" s="8">
        <v>3.5</v>
      </c>
      <c r="BZ20" s="8">
        <v>9.5000000000000001E-2</v>
      </c>
      <c r="CA20" s="9">
        <v>11.9</v>
      </c>
      <c r="CB20" s="8">
        <v>1.3</v>
      </c>
      <c r="CC20" s="8">
        <v>6.8000000000000005E-2</v>
      </c>
      <c r="CD20" s="10">
        <v>2.4500000000000002</v>
      </c>
      <c r="CE20" s="8">
        <v>0.28999999999999998</v>
      </c>
      <c r="CF20" s="8">
        <v>1.9E-2</v>
      </c>
      <c r="CG20" s="9">
        <v>9.3000000000000007</v>
      </c>
      <c r="CH20" s="8">
        <v>1.4</v>
      </c>
      <c r="CI20" s="8">
        <v>6.9000000000000006E-2</v>
      </c>
      <c r="CJ20" s="8">
        <v>1.1399999999999999</v>
      </c>
      <c r="CK20" s="8">
        <v>0.17</v>
      </c>
      <c r="CL20" s="8">
        <v>9.9000000000000008E-3</v>
      </c>
      <c r="CM20" s="9">
        <v>7.04</v>
      </c>
      <c r="CN20" s="8">
        <v>0.78</v>
      </c>
      <c r="CO20" s="8">
        <v>6.2E-2</v>
      </c>
      <c r="CP20" s="8">
        <v>1.49</v>
      </c>
      <c r="CQ20" s="8">
        <v>0.15</v>
      </c>
      <c r="CR20" s="8">
        <v>9.9000000000000008E-3</v>
      </c>
      <c r="CS20" s="8">
        <v>4.22</v>
      </c>
      <c r="CT20" s="8">
        <v>0.45</v>
      </c>
      <c r="CU20" s="8">
        <v>2.8000000000000001E-2</v>
      </c>
      <c r="CV20" s="8">
        <v>0.64</v>
      </c>
      <c r="CW20" s="8">
        <v>0.11</v>
      </c>
      <c r="CX20" s="8">
        <v>9.2999999999999992E-3</v>
      </c>
      <c r="CY20" s="8">
        <v>3.12</v>
      </c>
      <c r="CZ20" s="8">
        <v>0.63</v>
      </c>
      <c r="DA20" s="8">
        <v>0.06</v>
      </c>
      <c r="DB20" s="8">
        <v>0.54</v>
      </c>
      <c r="DC20" s="8">
        <v>0.11</v>
      </c>
      <c r="DD20" s="8">
        <v>9.7000000000000003E-3</v>
      </c>
      <c r="DE20" s="8">
        <v>2.08</v>
      </c>
      <c r="DF20" s="8">
        <v>0.44</v>
      </c>
      <c r="DG20" s="8">
        <v>3.3000000000000002E-2</v>
      </c>
      <c r="DH20" s="8">
        <v>0.40699999999999997</v>
      </c>
      <c r="DI20" s="8">
        <v>8.5000000000000006E-2</v>
      </c>
      <c r="DJ20" s="8">
        <v>1.0999999999999999E-2</v>
      </c>
      <c r="DK20" s="8">
        <v>1.82</v>
      </c>
      <c r="DL20" s="8">
        <v>0.33</v>
      </c>
      <c r="DM20" s="8">
        <v>0.18</v>
      </c>
      <c r="DN20" s="9">
        <v>0.155</v>
      </c>
      <c r="DO20" s="8">
        <v>5.5E-2</v>
      </c>
      <c r="DP20" s="8">
        <v>1.2999999999999999E-2</v>
      </c>
      <c r="DQ20" s="8">
        <v>4.9000000000000002E-2</v>
      </c>
      <c r="DR20" s="8">
        <v>0.03</v>
      </c>
      <c r="DS20" s="8">
        <v>1.0999999999999999E-2</v>
      </c>
    </row>
    <row r="21" spans="1:123" x14ac:dyDescent="0.3">
      <c r="A21" s="11" t="s">
        <v>212</v>
      </c>
      <c r="B21" s="11" t="s">
        <v>301</v>
      </c>
      <c r="C21" s="11" t="s">
        <v>203</v>
      </c>
      <c r="D21" s="12">
        <v>23.4</v>
      </c>
      <c r="E21" s="11">
        <v>2.6</v>
      </c>
      <c r="F21" s="11">
        <v>0.61</v>
      </c>
      <c r="G21" s="11">
        <v>3.3</v>
      </c>
      <c r="H21" s="11">
        <v>1.2</v>
      </c>
      <c r="I21" s="11">
        <v>0.28000000000000003</v>
      </c>
      <c r="J21" s="11"/>
      <c r="K21" s="11"/>
      <c r="L21" s="11"/>
      <c r="M21" s="12">
        <v>47500</v>
      </c>
      <c r="N21" s="11">
        <v>3600</v>
      </c>
      <c r="O21" s="11">
        <v>3.2</v>
      </c>
      <c r="P21" s="11">
        <v>246000</v>
      </c>
      <c r="Q21" s="11">
        <v>12000</v>
      </c>
      <c r="R21" s="11">
        <v>2700</v>
      </c>
      <c r="S21" s="11">
        <v>56.4</v>
      </c>
      <c r="T21" s="11">
        <v>3.1</v>
      </c>
      <c r="U21" s="11">
        <v>0.93</v>
      </c>
      <c r="V21" s="12">
        <v>6590</v>
      </c>
      <c r="W21" s="11">
        <v>550</v>
      </c>
      <c r="X21" s="11">
        <v>5.3</v>
      </c>
      <c r="Y21" s="11">
        <v>310</v>
      </c>
      <c r="Z21" s="11">
        <v>30</v>
      </c>
      <c r="AA21" s="11">
        <v>0.44</v>
      </c>
      <c r="AB21" s="12">
        <v>160</v>
      </c>
      <c r="AC21" s="11">
        <v>17</v>
      </c>
      <c r="AD21" s="11">
        <v>7.4</v>
      </c>
      <c r="AE21" s="11">
        <v>3330</v>
      </c>
      <c r="AF21" s="11">
        <v>210</v>
      </c>
      <c r="AG21" s="11">
        <v>6.6</v>
      </c>
      <c r="AH21" s="11">
        <v>34.5</v>
      </c>
      <c r="AI21" s="11">
        <v>2.2999999999999998</v>
      </c>
      <c r="AJ21" s="11">
        <v>0.41</v>
      </c>
      <c r="AK21" s="11">
        <v>64.3</v>
      </c>
      <c r="AL21" s="11">
        <v>5.6</v>
      </c>
      <c r="AM21" s="11">
        <v>1.8</v>
      </c>
      <c r="AN21" s="11"/>
      <c r="AO21" s="11"/>
      <c r="AP21" s="11">
        <v>1.4</v>
      </c>
      <c r="AQ21" s="11">
        <v>25.2</v>
      </c>
      <c r="AR21" s="11">
        <v>2.8</v>
      </c>
      <c r="AS21" s="11">
        <v>8.8999999999999996E-2</v>
      </c>
      <c r="AT21" s="11">
        <v>2.52</v>
      </c>
      <c r="AU21" s="11">
        <v>0.35</v>
      </c>
      <c r="AV21" s="11">
        <v>0.35</v>
      </c>
      <c r="AW21" s="11">
        <v>137</v>
      </c>
      <c r="AX21" s="11">
        <v>12</v>
      </c>
      <c r="AY21" s="11">
        <v>1.7000000000000001E-2</v>
      </c>
      <c r="AZ21" s="11">
        <v>28.8</v>
      </c>
      <c r="BA21" s="11">
        <v>1.8</v>
      </c>
      <c r="BB21" s="11">
        <v>2.4E-2</v>
      </c>
      <c r="BC21" s="13">
        <v>35.5</v>
      </c>
      <c r="BD21" s="11">
        <v>1.9</v>
      </c>
      <c r="BE21" s="11">
        <v>7.0999999999999994E-2</v>
      </c>
      <c r="BF21" s="13">
        <v>16.5</v>
      </c>
      <c r="BG21" s="11">
        <v>1</v>
      </c>
      <c r="BH21" s="11">
        <v>3.1E-2</v>
      </c>
      <c r="BI21" s="11"/>
      <c r="BJ21" s="11"/>
      <c r="BK21" s="11">
        <v>5.8000000000000003E-2</v>
      </c>
      <c r="BL21" s="13">
        <v>120</v>
      </c>
      <c r="BM21" s="11">
        <v>13</v>
      </c>
      <c r="BN21" s="11">
        <v>0.1</v>
      </c>
      <c r="BO21" s="13">
        <v>24.5</v>
      </c>
      <c r="BP21" s="11">
        <v>2.2999999999999998</v>
      </c>
      <c r="BQ21" s="11">
        <v>1.4E-2</v>
      </c>
      <c r="BR21" s="12">
        <v>75.2</v>
      </c>
      <c r="BS21" s="11">
        <v>5.6</v>
      </c>
      <c r="BT21" s="11">
        <v>1.4E-2</v>
      </c>
      <c r="BU21" s="12">
        <v>10.44</v>
      </c>
      <c r="BV21" s="11">
        <v>0.53</v>
      </c>
      <c r="BW21" s="11">
        <v>9.7999999999999997E-3</v>
      </c>
      <c r="BX21" s="12">
        <v>47.4</v>
      </c>
      <c r="BY21" s="11">
        <v>2.6</v>
      </c>
      <c r="BZ21" s="11">
        <v>8.8999999999999996E-2</v>
      </c>
      <c r="CA21" s="12">
        <v>8.6</v>
      </c>
      <c r="CB21" s="11">
        <v>1.1000000000000001</v>
      </c>
      <c r="CC21" s="11">
        <v>6.6000000000000003E-2</v>
      </c>
      <c r="CD21" s="13">
        <v>2.44</v>
      </c>
      <c r="CE21" s="11">
        <v>0.35</v>
      </c>
      <c r="CF21" s="11">
        <v>1.7999999999999999E-2</v>
      </c>
      <c r="CG21" s="12">
        <v>7.7</v>
      </c>
      <c r="CH21" s="11">
        <v>1.1000000000000001</v>
      </c>
      <c r="CI21" s="11">
        <v>6.7000000000000004E-2</v>
      </c>
      <c r="CJ21" s="11">
        <v>1.04</v>
      </c>
      <c r="CK21" s="11">
        <v>0.17</v>
      </c>
      <c r="CL21" s="11">
        <v>9.5999999999999992E-3</v>
      </c>
      <c r="CM21" s="12">
        <v>5.21</v>
      </c>
      <c r="CN21" s="11">
        <v>0.65</v>
      </c>
      <c r="CO21" s="11">
        <v>3.7999999999999999E-2</v>
      </c>
      <c r="CP21" s="11">
        <v>1.1399999999999999</v>
      </c>
      <c r="CQ21" s="11">
        <v>0.13</v>
      </c>
      <c r="CR21" s="11">
        <v>9.5999999999999992E-3</v>
      </c>
      <c r="CS21" s="11">
        <v>2.8</v>
      </c>
      <c r="CT21" s="11">
        <v>0.32</v>
      </c>
      <c r="CU21" s="11">
        <v>2.7E-2</v>
      </c>
      <c r="CV21" s="11">
        <v>0.53</v>
      </c>
      <c r="CW21" s="11">
        <v>0.11</v>
      </c>
      <c r="CX21" s="11">
        <v>1.4E-2</v>
      </c>
      <c r="CY21" s="11">
        <v>3.23</v>
      </c>
      <c r="CZ21" s="11">
        <v>0.73</v>
      </c>
      <c r="DA21" s="11">
        <v>5.8000000000000003E-2</v>
      </c>
      <c r="DB21" s="11">
        <v>0.45300000000000001</v>
      </c>
      <c r="DC21" s="11">
        <v>9.2999999999999999E-2</v>
      </c>
      <c r="DD21" s="11">
        <v>9.4000000000000004E-3</v>
      </c>
      <c r="DE21" s="11">
        <v>2.0299999999999998</v>
      </c>
      <c r="DF21" s="11">
        <v>0.31</v>
      </c>
      <c r="DG21" s="11">
        <v>4.9000000000000002E-2</v>
      </c>
      <c r="DH21" s="11">
        <v>0.442</v>
      </c>
      <c r="DI21" s="11">
        <v>7.3999999999999996E-2</v>
      </c>
      <c r="DJ21" s="11">
        <v>0.01</v>
      </c>
      <c r="DK21" s="11">
        <v>2.0699999999999998</v>
      </c>
      <c r="DL21" s="11">
        <v>0.28000000000000003</v>
      </c>
      <c r="DM21" s="11">
        <v>0.16</v>
      </c>
      <c r="DN21" s="12">
        <v>0.13600000000000001</v>
      </c>
      <c r="DO21" s="11">
        <v>4.4999999999999998E-2</v>
      </c>
      <c r="DP21" s="11">
        <v>1.2E-2</v>
      </c>
      <c r="DQ21" s="11">
        <v>0.02</v>
      </c>
      <c r="DR21" s="11">
        <v>1.9E-2</v>
      </c>
      <c r="DS21" s="11">
        <v>1.7000000000000001E-2</v>
      </c>
    </row>
    <row r="22" spans="1:123" x14ac:dyDescent="0.3">
      <c r="A22" s="11" t="s">
        <v>213</v>
      </c>
      <c r="B22" s="11" t="s">
        <v>301</v>
      </c>
      <c r="C22" s="11" t="s">
        <v>203</v>
      </c>
      <c r="D22" s="12">
        <v>20.2</v>
      </c>
      <c r="E22" s="11">
        <v>2.5</v>
      </c>
      <c r="F22" s="11">
        <v>0.74</v>
      </c>
      <c r="G22" s="11">
        <v>2.04</v>
      </c>
      <c r="H22" s="11">
        <v>0.89</v>
      </c>
      <c r="I22" s="11">
        <v>0.6</v>
      </c>
      <c r="J22" s="11"/>
      <c r="K22" s="11"/>
      <c r="L22" s="11"/>
      <c r="M22" s="12">
        <v>45000</v>
      </c>
      <c r="N22" s="11">
        <v>3500</v>
      </c>
      <c r="O22" s="11">
        <v>3.7</v>
      </c>
      <c r="P22" s="11">
        <v>246000</v>
      </c>
      <c r="Q22" s="11">
        <v>13000</v>
      </c>
      <c r="R22" s="11">
        <v>2700</v>
      </c>
      <c r="S22" s="11">
        <v>65.400000000000006</v>
      </c>
      <c r="T22" s="11">
        <v>4.3</v>
      </c>
      <c r="U22" s="11">
        <v>0.95</v>
      </c>
      <c r="V22" s="12">
        <v>5870</v>
      </c>
      <c r="W22" s="11">
        <v>530</v>
      </c>
      <c r="X22" s="11">
        <v>4.3</v>
      </c>
      <c r="Y22" s="11">
        <v>312</v>
      </c>
      <c r="Z22" s="11">
        <v>32</v>
      </c>
      <c r="AA22" s="11">
        <v>0.49</v>
      </c>
      <c r="AB22" s="12">
        <v>148</v>
      </c>
      <c r="AC22" s="11">
        <v>17</v>
      </c>
      <c r="AD22" s="11">
        <v>6.6</v>
      </c>
      <c r="AE22" s="11">
        <v>3400</v>
      </c>
      <c r="AF22" s="11">
        <v>230</v>
      </c>
      <c r="AG22" s="11">
        <v>5.9</v>
      </c>
      <c r="AH22" s="11">
        <v>34.1</v>
      </c>
      <c r="AI22" s="11">
        <v>1.7</v>
      </c>
      <c r="AJ22" s="11">
        <v>0.43</v>
      </c>
      <c r="AK22" s="11">
        <v>60.6</v>
      </c>
      <c r="AL22" s="11">
        <v>6.6</v>
      </c>
      <c r="AM22" s="11">
        <v>1.6</v>
      </c>
      <c r="AN22" s="11"/>
      <c r="AO22" s="11"/>
      <c r="AP22" s="11">
        <v>1</v>
      </c>
      <c r="AQ22" s="11">
        <v>25.1</v>
      </c>
      <c r="AR22" s="11">
        <v>2.6</v>
      </c>
      <c r="AS22" s="11">
        <v>0.11</v>
      </c>
      <c r="AT22" s="11">
        <v>2.4900000000000002</v>
      </c>
      <c r="AU22" s="11">
        <v>0.46</v>
      </c>
      <c r="AV22" s="11">
        <v>0.34</v>
      </c>
      <c r="AW22" s="11">
        <v>104.8</v>
      </c>
      <c r="AX22" s="11">
        <v>8.9</v>
      </c>
      <c r="AY22" s="11">
        <v>1.7000000000000001E-2</v>
      </c>
      <c r="AZ22" s="11">
        <v>27.3</v>
      </c>
      <c r="BA22" s="11">
        <v>2</v>
      </c>
      <c r="BB22" s="11">
        <v>2.4E-2</v>
      </c>
      <c r="BC22" s="13">
        <v>27</v>
      </c>
      <c r="BD22" s="11">
        <v>1.1000000000000001</v>
      </c>
      <c r="BE22" s="11">
        <v>5.1999999999999998E-2</v>
      </c>
      <c r="BF22" s="13">
        <v>14.67</v>
      </c>
      <c r="BG22" s="11">
        <v>0.96</v>
      </c>
      <c r="BH22" s="11">
        <v>0.02</v>
      </c>
      <c r="BI22" s="11"/>
      <c r="BJ22" s="11"/>
      <c r="BK22" s="11">
        <v>0.08</v>
      </c>
      <c r="BL22" s="13">
        <v>78.599999999999994</v>
      </c>
      <c r="BM22" s="11">
        <v>9.6</v>
      </c>
      <c r="BN22" s="11">
        <v>0.1</v>
      </c>
      <c r="BO22" s="13">
        <v>17.3</v>
      </c>
      <c r="BP22" s="11">
        <v>1.8</v>
      </c>
      <c r="BQ22" s="11">
        <v>1.4999999999999999E-2</v>
      </c>
      <c r="BR22" s="12">
        <v>58.3</v>
      </c>
      <c r="BS22" s="11">
        <v>5</v>
      </c>
      <c r="BT22" s="11">
        <v>1.4E-2</v>
      </c>
      <c r="BU22" s="12">
        <v>8.5299999999999994</v>
      </c>
      <c r="BV22" s="11">
        <v>0.53</v>
      </c>
      <c r="BW22" s="11">
        <v>9.9000000000000008E-3</v>
      </c>
      <c r="BX22" s="12">
        <v>36.700000000000003</v>
      </c>
      <c r="BY22" s="11">
        <v>2.2999999999999998</v>
      </c>
      <c r="BZ22" s="11">
        <v>5.8000000000000003E-2</v>
      </c>
      <c r="CA22" s="12">
        <v>7.65</v>
      </c>
      <c r="CB22" s="11">
        <v>0.92</v>
      </c>
      <c r="CC22" s="11">
        <v>6.6000000000000003E-2</v>
      </c>
      <c r="CD22" s="13">
        <v>1.92</v>
      </c>
      <c r="CE22" s="11">
        <v>0.21</v>
      </c>
      <c r="CF22" s="11">
        <v>2.8000000000000001E-2</v>
      </c>
      <c r="CG22" s="12">
        <v>6.7</v>
      </c>
      <c r="CH22" s="11">
        <v>1.2</v>
      </c>
      <c r="CI22" s="11">
        <v>6.7000000000000004E-2</v>
      </c>
      <c r="CJ22" s="11">
        <v>0.91</v>
      </c>
      <c r="CK22" s="11">
        <v>0.13</v>
      </c>
      <c r="CL22" s="11">
        <v>9.5999999999999992E-3</v>
      </c>
      <c r="CM22" s="12">
        <v>4.58</v>
      </c>
      <c r="CN22" s="11">
        <v>0.65</v>
      </c>
      <c r="CO22" s="11">
        <v>3.7999999999999999E-2</v>
      </c>
      <c r="CP22" s="11">
        <v>1.1399999999999999</v>
      </c>
      <c r="CQ22" s="11">
        <v>0.14000000000000001</v>
      </c>
      <c r="CR22" s="11">
        <v>9.7000000000000003E-3</v>
      </c>
      <c r="CS22" s="11">
        <v>2.77</v>
      </c>
      <c r="CT22" s="11">
        <v>0.32</v>
      </c>
      <c r="CU22" s="11">
        <v>2.7E-2</v>
      </c>
      <c r="CV22" s="11">
        <v>0.36599999999999999</v>
      </c>
      <c r="CW22" s="11">
        <v>8.2000000000000003E-2</v>
      </c>
      <c r="CX22" s="11">
        <v>8.9999999999999993E-3</v>
      </c>
      <c r="CY22" s="11">
        <v>3.54</v>
      </c>
      <c r="CZ22" s="11">
        <v>0.75</v>
      </c>
      <c r="DA22" s="11">
        <v>5.8000000000000003E-2</v>
      </c>
      <c r="DB22" s="11">
        <v>0.39800000000000002</v>
      </c>
      <c r="DC22" s="11">
        <v>7.1999999999999995E-2</v>
      </c>
      <c r="DD22" s="11">
        <v>9.4999999999999998E-3</v>
      </c>
      <c r="DE22" s="11">
        <v>1.93</v>
      </c>
      <c r="DF22" s="11">
        <v>0.34</v>
      </c>
      <c r="DG22" s="11">
        <v>3.2000000000000001E-2</v>
      </c>
      <c r="DH22" s="11">
        <v>0.27100000000000002</v>
      </c>
      <c r="DI22" s="11">
        <v>6.0999999999999999E-2</v>
      </c>
      <c r="DJ22" s="11">
        <v>0.01</v>
      </c>
      <c r="DK22" s="11">
        <v>1.83</v>
      </c>
      <c r="DL22" s="11">
        <v>0.27</v>
      </c>
      <c r="DM22" s="11">
        <v>0.21</v>
      </c>
      <c r="DN22" s="12">
        <v>0.14799999999999999</v>
      </c>
      <c r="DO22" s="11">
        <v>4.4999999999999998E-2</v>
      </c>
      <c r="DP22" s="11">
        <v>1.9E-2</v>
      </c>
      <c r="DQ22" s="11"/>
      <c r="DR22" s="11"/>
      <c r="DS22" s="11">
        <v>1.7000000000000001E-2</v>
      </c>
    </row>
    <row r="23" spans="1:123" x14ac:dyDescent="0.3">
      <c r="A23" s="11" t="s">
        <v>214</v>
      </c>
      <c r="B23" s="11" t="s">
        <v>301</v>
      </c>
      <c r="C23" s="11" t="s">
        <v>203</v>
      </c>
      <c r="D23" s="12">
        <v>13.7</v>
      </c>
      <c r="E23" s="11">
        <v>1.8</v>
      </c>
      <c r="F23" s="11">
        <v>0.76</v>
      </c>
      <c r="G23" s="11">
        <v>3.2</v>
      </c>
      <c r="H23" s="11">
        <v>1.3</v>
      </c>
      <c r="I23" s="11">
        <v>0.6</v>
      </c>
      <c r="J23" s="11"/>
      <c r="K23" s="11"/>
      <c r="L23" s="11"/>
      <c r="M23" s="12">
        <v>41700</v>
      </c>
      <c r="N23" s="11">
        <v>3300</v>
      </c>
      <c r="O23" s="11">
        <v>3.9</v>
      </c>
      <c r="P23" s="11">
        <v>257000</v>
      </c>
      <c r="Q23" s="11">
        <v>13000</v>
      </c>
      <c r="R23" s="11">
        <v>2800</v>
      </c>
      <c r="S23" s="11">
        <v>67.099999999999994</v>
      </c>
      <c r="T23" s="11">
        <v>4.7</v>
      </c>
      <c r="U23" s="11">
        <v>0.78</v>
      </c>
      <c r="V23" s="12">
        <v>5070</v>
      </c>
      <c r="W23" s="11">
        <v>440</v>
      </c>
      <c r="X23" s="11">
        <v>3.7</v>
      </c>
      <c r="Y23" s="11">
        <v>291</v>
      </c>
      <c r="Z23" s="11">
        <v>30</v>
      </c>
      <c r="AA23" s="11">
        <v>0.42</v>
      </c>
      <c r="AB23" s="12">
        <v>132</v>
      </c>
      <c r="AC23" s="11">
        <v>14</v>
      </c>
      <c r="AD23" s="11">
        <v>6.5</v>
      </c>
      <c r="AE23" s="11">
        <v>3520</v>
      </c>
      <c r="AF23" s="11">
        <v>230</v>
      </c>
      <c r="AG23" s="11">
        <v>5.6</v>
      </c>
      <c r="AH23" s="11">
        <v>34.9</v>
      </c>
      <c r="AI23" s="11">
        <v>1.8</v>
      </c>
      <c r="AJ23" s="11">
        <v>0.37</v>
      </c>
      <c r="AK23" s="11">
        <v>64.400000000000006</v>
      </c>
      <c r="AL23" s="11">
        <v>6.1</v>
      </c>
      <c r="AM23" s="11">
        <v>1.4</v>
      </c>
      <c r="AN23" s="11"/>
      <c r="AO23" s="11"/>
      <c r="AP23" s="11">
        <v>1.4</v>
      </c>
      <c r="AQ23" s="11">
        <v>22.9</v>
      </c>
      <c r="AR23" s="11">
        <v>2.7</v>
      </c>
      <c r="AS23" s="11">
        <v>0.19</v>
      </c>
      <c r="AT23" s="11">
        <v>1.98</v>
      </c>
      <c r="AU23" s="11">
        <v>0.33</v>
      </c>
      <c r="AV23" s="11">
        <v>0.38</v>
      </c>
      <c r="AW23" s="11">
        <v>76.8</v>
      </c>
      <c r="AX23" s="11">
        <v>7</v>
      </c>
      <c r="AY23" s="11">
        <v>1.7000000000000001E-2</v>
      </c>
      <c r="AZ23" s="11">
        <v>27.6</v>
      </c>
      <c r="BA23" s="11">
        <v>1.9</v>
      </c>
      <c r="BB23" s="11">
        <v>1.6E-2</v>
      </c>
      <c r="BC23" s="13">
        <v>24.9</v>
      </c>
      <c r="BD23" s="11">
        <v>1.6</v>
      </c>
      <c r="BE23" s="11">
        <v>7.1999999999999995E-2</v>
      </c>
      <c r="BF23" s="13">
        <v>13.36</v>
      </c>
      <c r="BG23" s="11">
        <v>0.82</v>
      </c>
      <c r="BH23" s="11">
        <v>0.02</v>
      </c>
      <c r="BI23" s="11"/>
      <c r="BJ23" s="11"/>
      <c r="BK23" s="11">
        <v>6.0999999999999999E-2</v>
      </c>
      <c r="BL23" s="13">
        <v>42.4</v>
      </c>
      <c r="BM23" s="11">
        <v>5.0999999999999996</v>
      </c>
      <c r="BN23" s="11">
        <v>0.1</v>
      </c>
      <c r="BO23" s="13">
        <v>14.5</v>
      </c>
      <c r="BP23" s="11">
        <v>1.5</v>
      </c>
      <c r="BQ23" s="11">
        <v>1.4E-2</v>
      </c>
      <c r="BR23" s="12">
        <v>50.1</v>
      </c>
      <c r="BS23" s="11">
        <v>4.4000000000000004</v>
      </c>
      <c r="BT23" s="11">
        <v>1.4E-2</v>
      </c>
      <c r="BU23" s="12">
        <v>7.5</v>
      </c>
      <c r="BV23" s="11">
        <v>0.42</v>
      </c>
      <c r="BW23" s="11">
        <v>9.7999999999999997E-3</v>
      </c>
      <c r="BX23" s="12">
        <v>37.5</v>
      </c>
      <c r="BY23" s="11">
        <v>2.2000000000000002</v>
      </c>
      <c r="BZ23" s="11">
        <v>8.8999999999999996E-2</v>
      </c>
      <c r="CA23" s="12">
        <v>7.3</v>
      </c>
      <c r="CB23" s="11">
        <v>1</v>
      </c>
      <c r="CC23" s="11">
        <v>6.6000000000000003E-2</v>
      </c>
      <c r="CD23" s="13">
        <v>1.72</v>
      </c>
      <c r="CE23" s="11">
        <v>0.28000000000000003</v>
      </c>
      <c r="CF23" s="11">
        <v>1.7999999999999999E-2</v>
      </c>
      <c r="CG23" s="12">
        <v>6.9</v>
      </c>
      <c r="CH23" s="11">
        <v>1.2</v>
      </c>
      <c r="CI23" s="11">
        <v>6.7000000000000004E-2</v>
      </c>
      <c r="CJ23" s="11">
        <v>0.77</v>
      </c>
      <c r="CK23" s="11">
        <v>0.13</v>
      </c>
      <c r="CL23" s="11">
        <v>9.4999999999999998E-3</v>
      </c>
      <c r="CM23" s="12">
        <v>4.95</v>
      </c>
      <c r="CN23" s="11">
        <v>0.63</v>
      </c>
      <c r="CO23" s="11">
        <v>5.8999999999999997E-2</v>
      </c>
      <c r="CP23" s="11">
        <v>1.04</v>
      </c>
      <c r="CQ23" s="11">
        <v>0.14000000000000001</v>
      </c>
      <c r="CR23" s="11">
        <v>9.5999999999999992E-3</v>
      </c>
      <c r="CS23" s="11">
        <v>2.67</v>
      </c>
      <c r="CT23" s="11">
        <v>0.35</v>
      </c>
      <c r="CU23" s="11">
        <v>2.7E-2</v>
      </c>
      <c r="CV23" s="11">
        <v>0.311</v>
      </c>
      <c r="CW23" s="11">
        <v>6.7000000000000004E-2</v>
      </c>
      <c r="CX23" s="11">
        <v>8.9999999999999993E-3</v>
      </c>
      <c r="CY23" s="11">
        <v>3.04</v>
      </c>
      <c r="CZ23" s="11">
        <v>0.61</v>
      </c>
      <c r="DA23" s="11">
        <v>5.8000000000000003E-2</v>
      </c>
      <c r="DB23" s="11">
        <v>0.38400000000000001</v>
      </c>
      <c r="DC23" s="11">
        <v>7.9000000000000001E-2</v>
      </c>
      <c r="DD23" s="11">
        <v>9.4000000000000004E-3</v>
      </c>
      <c r="DE23" s="11">
        <v>1.4</v>
      </c>
      <c r="DF23" s="11">
        <v>0.31</v>
      </c>
      <c r="DG23" s="11">
        <v>3.2000000000000001E-2</v>
      </c>
      <c r="DH23" s="11">
        <v>0.248</v>
      </c>
      <c r="DI23" s="11">
        <v>6.0999999999999999E-2</v>
      </c>
      <c r="DJ23" s="11">
        <v>0.01</v>
      </c>
      <c r="DK23" s="11">
        <v>1.62</v>
      </c>
      <c r="DL23" s="11">
        <v>0.27</v>
      </c>
      <c r="DM23" s="11">
        <v>0.21</v>
      </c>
      <c r="DN23" s="12">
        <v>0.109</v>
      </c>
      <c r="DO23" s="11">
        <v>4.7E-2</v>
      </c>
      <c r="DP23" s="11">
        <v>1.2E-2</v>
      </c>
      <c r="DQ23" s="11">
        <v>2.5000000000000001E-2</v>
      </c>
      <c r="DR23" s="11">
        <v>2.1999999999999999E-2</v>
      </c>
      <c r="DS23" s="11">
        <v>1.0999999999999999E-2</v>
      </c>
    </row>
    <row r="24" spans="1:123" x14ac:dyDescent="0.3">
      <c r="A24" s="14" t="s">
        <v>215</v>
      </c>
      <c r="B24" s="14" t="s">
        <v>301</v>
      </c>
      <c r="C24" s="14" t="s">
        <v>228</v>
      </c>
      <c r="D24" s="15">
        <v>27.3</v>
      </c>
      <c r="E24" s="14">
        <v>2.8</v>
      </c>
      <c r="F24" s="14">
        <v>0.63</v>
      </c>
      <c r="G24" s="14">
        <v>3.2</v>
      </c>
      <c r="H24" s="14">
        <v>1.2</v>
      </c>
      <c r="I24" s="14">
        <v>0.83</v>
      </c>
      <c r="J24" s="14"/>
      <c r="K24" s="14"/>
      <c r="L24" s="14"/>
      <c r="M24" s="15">
        <v>48800</v>
      </c>
      <c r="N24" s="14">
        <v>4100</v>
      </c>
      <c r="O24" s="14">
        <v>3.6</v>
      </c>
      <c r="P24" s="14">
        <v>229000</v>
      </c>
      <c r="Q24" s="14">
        <v>13000</v>
      </c>
      <c r="R24" s="14">
        <v>2500</v>
      </c>
      <c r="S24" s="14">
        <v>69.7</v>
      </c>
      <c r="T24" s="14">
        <v>4.3</v>
      </c>
      <c r="U24" s="14">
        <v>0.76</v>
      </c>
      <c r="V24" s="15">
        <v>7460</v>
      </c>
      <c r="W24" s="14">
        <v>620</v>
      </c>
      <c r="X24" s="14">
        <v>5.4</v>
      </c>
      <c r="Y24" s="14">
        <v>344</v>
      </c>
      <c r="Z24" s="14">
        <v>34</v>
      </c>
      <c r="AA24" s="14">
        <v>0.42</v>
      </c>
      <c r="AB24" s="15">
        <v>99</v>
      </c>
      <c r="AC24" s="14">
        <v>11</v>
      </c>
      <c r="AD24" s="14">
        <v>4.5</v>
      </c>
      <c r="AE24" s="14">
        <v>3390</v>
      </c>
      <c r="AF24" s="14">
        <v>250</v>
      </c>
      <c r="AG24" s="14">
        <v>6.3</v>
      </c>
      <c r="AH24" s="14">
        <v>33.700000000000003</v>
      </c>
      <c r="AI24" s="14">
        <v>2.2000000000000002</v>
      </c>
      <c r="AJ24" s="14">
        <v>0.51</v>
      </c>
      <c r="AK24" s="14">
        <v>48.9</v>
      </c>
      <c r="AL24" s="14">
        <v>4.7</v>
      </c>
      <c r="AM24" s="14">
        <v>1.3</v>
      </c>
      <c r="AN24" s="14"/>
      <c r="AO24" s="14"/>
      <c r="AP24" s="14">
        <v>1.5</v>
      </c>
      <c r="AQ24" s="14">
        <v>26.9</v>
      </c>
      <c r="AR24" s="14">
        <v>2.9</v>
      </c>
      <c r="AS24" s="14">
        <v>0.18</v>
      </c>
      <c r="AT24" s="14">
        <v>2.37</v>
      </c>
      <c r="AU24" s="14">
        <v>0.42</v>
      </c>
      <c r="AV24" s="14">
        <v>0.31</v>
      </c>
      <c r="AW24" s="14">
        <v>168</v>
      </c>
      <c r="AX24" s="14">
        <v>17</v>
      </c>
      <c r="AY24" s="14">
        <v>2.5999999999999999E-2</v>
      </c>
      <c r="AZ24" s="14">
        <v>35.5</v>
      </c>
      <c r="BA24" s="14">
        <v>2.6</v>
      </c>
      <c r="BB24" s="14">
        <v>3.4000000000000002E-2</v>
      </c>
      <c r="BC24" s="16">
        <v>42.5</v>
      </c>
      <c r="BD24" s="14">
        <v>2.1</v>
      </c>
      <c r="BE24" s="14">
        <v>7.1999999999999995E-2</v>
      </c>
      <c r="BF24" s="16">
        <v>18.3</v>
      </c>
      <c r="BG24" s="14">
        <v>1</v>
      </c>
      <c r="BH24" s="14">
        <v>3.1E-2</v>
      </c>
      <c r="BI24" s="14"/>
      <c r="BJ24" s="14"/>
      <c r="BK24" s="14">
        <v>8.3000000000000004E-2</v>
      </c>
      <c r="BL24" s="16">
        <v>177</v>
      </c>
      <c r="BM24" s="14">
        <v>18</v>
      </c>
      <c r="BN24" s="14">
        <v>0.16</v>
      </c>
      <c r="BO24" s="16">
        <v>31.5</v>
      </c>
      <c r="BP24" s="14">
        <v>5</v>
      </c>
      <c r="BQ24" s="14">
        <v>1.4999999999999999E-2</v>
      </c>
      <c r="BR24" s="15">
        <v>97</v>
      </c>
      <c r="BS24" s="14">
        <v>11</v>
      </c>
      <c r="BT24" s="14">
        <v>1.4E-2</v>
      </c>
      <c r="BU24" s="15">
        <v>13.3</v>
      </c>
      <c r="BV24" s="14">
        <v>1.1000000000000001</v>
      </c>
      <c r="BW24" s="14">
        <v>9.9000000000000008E-3</v>
      </c>
      <c r="BX24" s="15">
        <v>62.9</v>
      </c>
      <c r="BY24" s="14">
        <v>4.3</v>
      </c>
      <c r="BZ24" s="14">
        <v>0.13</v>
      </c>
      <c r="CA24" s="15">
        <v>13.3</v>
      </c>
      <c r="CB24" s="14">
        <v>1.7</v>
      </c>
      <c r="CC24" s="14">
        <v>6.6000000000000003E-2</v>
      </c>
      <c r="CD24" s="16">
        <v>3.01</v>
      </c>
      <c r="CE24" s="14">
        <v>0.4</v>
      </c>
      <c r="CF24" s="14">
        <v>1.7999999999999999E-2</v>
      </c>
      <c r="CG24" s="15">
        <v>10.4</v>
      </c>
      <c r="CH24" s="14">
        <v>1.7</v>
      </c>
      <c r="CI24" s="14">
        <v>4</v>
      </c>
      <c r="CJ24" s="14">
        <v>1.2</v>
      </c>
      <c r="CK24" s="14">
        <v>0.17</v>
      </c>
      <c r="CL24" s="14">
        <v>9.5999999999999992E-3</v>
      </c>
      <c r="CM24" s="15">
        <v>6.37</v>
      </c>
      <c r="CN24" s="14">
        <v>0.6</v>
      </c>
      <c r="CO24" s="14">
        <v>3.7999999999999999E-2</v>
      </c>
      <c r="CP24" s="14">
        <v>1.34</v>
      </c>
      <c r="CQ24" s="14">
        <v>0.18</v>
      </c>
      <c r="CR24" s="14">
        <v>9.7000000000000003E-3</v>
      </c>
      <c r="CS24" s="14">
        <v>3.86</v>
      </c>
      <c r="CT24" s="14">
        <v>0.38</v>
      </c>
      <c r="CU24" s="14">
        <v>2.7E-2</v>
      </c>
      <c r="CV24" s="14">
        <v>0.52</v>
      </c>
      <c r="CW24" s="14">
        <v>0.11</v>
      </c>
      <c r="CX24" s="14">
        <v>9.1000000000000004E-3</v>
      </c>
      <c r="CY24" s="14">
        <v>3.48</v>
      </c>
      <c r="CZ24" s="14">
        <v>0.68</v>
      </c>
      <c r="DA24" s="14">
        <v>5.8999999999999997E-2</v>
      </c>
      <c r="DB24" s="14">
        <v>0.54</v>
      </c>
      <c r="DC24" s="14">
        <v>0.11</v>
      </c>
      <c r="DD24" s="14">
        <v>9.4999999999999998E-3</v>
      </c>
      <c r="DE24" s="14">
        <v>2.78</v>
      </c>
      <c r="DF24" s="14">
        <v>0.45</v>
      </c>
      <c r="DG24" s="14">
        <v>3.3000000000000002E-2</v>
      </c>
      <c r="DH24" s="14">
        <v>0.49</v>
      </c>
      <c r="DI24" s="14">
        <v>7.6999999999999999E-2</v>
      </c>
      <c r="DJ24" s="14">
        <v>0.01</v>
      </c>
      <c r="DK24" s="14">
        <v>2.12</v>
      </c>
      <c r="DL24" s="14">
        <v>0.28999999999999998</v>
      </c>
      <c r="DM24" s="14">
        <v>0.17</v>
      </c>
      <c r="DN24" s="15">
        <v>0.17</v>
      </c>
      <c r="DO24" s="14">
        <v>7.0000000000000007E-2</v>
      </c>
      <c r="DP24" s="14">
        <v>1.2E-2</v>
      </c>
      <c r="DQ24" s="14">
        <v>9.6000000000000002E-2</v>
      </c>
      <c r="DR24" s="14">
        <v>6.2E-2</v>
      </c>
      <c r="DS24" s="14">
        <v>1.7000000000000001E-2</v>
      </c>
    </row>
    <row r="25" spans="1:123" x14ac:dyDescent="0.3">
      <c r="A25" s="8" t="s">
        <v>216</v>
      </c>
      <c r="B25" s="11" t="s">
        <v>302</v>
      </c>
      <c r="C25" s="8" t="s">
        <v>229</v>
      </c>
      <c r="D25" s="9">
        <v>66.8</v>
      </c>
      <c r="E25" s="8">
        <v>7.1</v>
      </c>
      <c r="F25" s="8">
        <v>0.67</v>
      </c>
      <c r="G25" s="8">
        <v>1.6</v>
      </c>
      <c r="H25" s="8">
        <v>0.75</v>
      </c>
      <c r="I25" s="8">
        <v>0.26</v>
      </c>
      <c r="J25" s="8"/>
      <c r="K25" s="8"/>
      <c r="L25" s="8"/>
      <c r="M25" s="9">
        <v>41400</v>
      </c>
      <c r="N25" s="8">
        <v>2800</v>
      </c>
      <c r="O25" s="8">
        <v>3.3</v>
      </c>
      <c r="P25" s="8">
        <v>243000</v>
      </c>
      <c r="Q25" s="8">
        <v>12000</v>
      </c>
      <c r="R25" s="8">
        <v>2400</v>
      </c>
      <c r="S25" s="8">
        <v>82.8</v>
      </c>
      <c r="T25" s="8">
        <v>4.0999999999999996</v>
      </c>
      <c r="U25" s="8">
        <v>0.63</v>
      </c>
      <c r="V25" s="9">
        <v>5530</v>
      </c>
      <c r="W25" s="8">
        <v>420</v>
      </c>
      <c r="X25" s="8">
        <v>4.0999999999999996</v>
      </c>
      <c r="Y25" s="8">
        <v>307</v>
      </c>
      <c r="Z25" s="8">
        <v>27</v>
      </c>
      <c r="AA25" s="8">
        <v>0.39</v>
      </c>
      <c r="AB25" s="9">
        <v>107</v>
      </c>
      <c r="AC25" s="8">
        <v>12</v>
      </c>
      <c r="AD25" s="8">
        <v>5</v>
      </c>
      <c r="AE25" s="8">
        <v>3420</v>
      </c>
      <c r="AF25" s="8">
        <v>220</v>
      </c>
      <c r="AG25" s="8">
        <v>7.1</v>
      </c>
      <c r="AH25" s="8">
        <v>35.5</v>
      </c>
      <c r="AI25" s="8">
        <v>1.7</v>
      </c>
      <c r="AJ25" s="8">
        <v>0.44</v>
      </c>
      <c r="AK25" s="8">
        <v>67.599999999999994</v>
      </c>
      <c r="AL25" s="8">
        <v>5.6</v>
      </c>
      <c r="AM25" s="8">
        <v>1.4</v>
      </c>
      <c r="AN25" s="8"/>
      <c r="AO25" s="8"/>
      <c r="AP25" s="8">
        <v>1.2</v>
      </c>
      <c r="AQ25" s="8">
        <v>20.399999999999999</v>
      </c>
      <c r="AR25" s="8">
        <v>2.2000000000000002</v>
      </c>
      <c r="AS25" s="8">
        <v>0.15</v>
      </c>
      <c r="AT25" s="8">
        <v>1.69</v>
      </c>
      <c r="AU25" s="8">
        <v>0.36</v>
      </c>
      <c r="AV25" s="8">
        <v>0.3</v>
      </c>
      <c r="AW25" s="8">
        <v>85.4</v>
      </c>
      <c r="AX25" s="8">
        <v>7.1</v>
      </c>
      <c r="AY25" s="8">
        <v>1.6E-2</v>
      </c>
      <c r="AZ25" s="8">
        <v>39.200000000000003</v>
      </c>
      <c r="BA25" s="8">
        <v>2.4</v>
      </c>
      <c r="BB25" s="8">
        <v>1.4999999999999999E-2</v>
      </c>
      <c r="BC25" s="10">
        <v>26.2</v>
      </c>
      <c r="BD25" s="8">
        <v>1.4</v>
      </c>
      <c r="BE25" s="8">
        <v>7.0999999999999994E-2</v>
      </c>
      <c r="BF25" s="10">
        <v>14.71</v>
      </c>
      <c r="BG25" s="8">
        <v>0.9</v>
      </c>
      <c r="BH25" s="8">
        <v>1.9E-2</v>
      </c>
      <c r="BI25" s="8"/>
      <c r="BJ25" s="8"/>
      <c r="BK25" s="8">
        <v>5.7000000000000002E-2</v>
      </c>
      <c r="BL25" s="10">
        <v>78.5</v>
      </c>
      <c r="BM25" s="8">
        <v>8</v>
      </c>
      <c r="BN25" s="8">
        <v>9.7000000000000003E-2</v>
      </c>
      <c r="BO25" s="10">
        <v>17.5</v>
      </c>
      <c r="BP25" s="8">
        <v>1.8</v>
      </c>
      <c r="BQ25" s="8">
        <v>1.4E-2</v>
      </c>
      <c r="BR25" s="9">
        <v>58.7</v>
      </c>
      <c r="BS25" s="8">
        <v>4.5</v>
      </c>
      <c r="BT25" s="8">
        <v>2.1000000000000001E-2</v>
      </c>
      <c r="BU25" s="9">
        <v>9.48</v>
      </c>
      <c r="BV25" s="8">
        <v>0.61</v>
      </c>
      <c r="BW25" s="8">
        <v>9.1999999999999998E-3</v>
      </c>
      <c r="BX25" s="9">
        <v>44.3</v>
      </c>
      <c r="BY25" s="8">
        <v>2.7</v>
      </c>
      <c r="BZ25" s="8">
        <v>5.5E-2</v>
      </c>
      <c r="CA25" s="9">
        <v>10.3</v>
      </c>
      <c r="CB25" s="8">
        <v>1</v>
      </c>
      <c r="CC25" s="8">
        <v>0.1</v>
      </c>
      <c r="CD25" s="10">
        <v>2.39</v>
      </c>
      <c r="CE25" s="8">
        <v>0.31</v>
      </c>
      <c r="CF25" s="8">
        <v>1.7000000000000001E-2</v>
      </c>
      <c r="CG25" s="9">
        <v>9.6999999999999993</v>
      </c>
      <c r="CH25" s="8">
        <v>1.1000000000000001</v>
      </c>
      <c r="CI25" s="8">
        <v>6.3E-2</v>
      </c>
      <c r="CJ25" s="8">
        <v>1.34</v>
      </c>
      <c r="CK25" s="8">
        <v>0.14000000000000001</v>
      </c>
      <c r="CL25" s="8">
        <v>8.9999999999999993E-3</v>
      </c>
      <c r="CM25" s="9">
        <v>6.9</v>
      </c>
      <c r="CN25" s="8">
        <v>0.67</v>
      </c>
      <c r="CO25" s="8">
        <v>3.5999999999999997E-2</v>
      </c>
      <c r="CP25" s="8">
        <v>1.48</v>
      </c>
      <c r="CQ25" s="8">
        <v>0.12</v>
      </c>
      <c r="CR25" s="8">
        <v>9.1000000000000004E-3</v>
      </c>
      <c r="CS25" s="8">
        <v>4.04</v>
      </c>
      <c r="CT25" s="8">
        <v>0.42</v>
      </c>
      <c r="CU25" s="8">
        <v>2.5999999999999999E-2</v>
      </c>
      <c r="CV25" s="8">
        <v>0.56999999999999995</v>
      </c>
      <c r="CW25" s="8">
        <v>0.11</v>
      </c>
      <c r="CX25" s="8">
        <v>8.5000000000000006E-3</v>
      </c>
      <c r="CY25" s="8">
        <v>3.8</v>
      </c>
      <c r="CZ25" s="8">
        <v>0.74</v>
      </c>
      <c r="DA25" s="8">
        <v>5.5E-2</v>
      </c>
      <c r="DB25" s="8">
        <v>0.54600000000000004</v>
      </c>
      <c r="DC25" s="8">
        <v>9.5000000000000001E-2</v>
      </c>
      <c r="DD25" s="8">
        <v>8.8999999999999999E-3</v>
      </c>
      <c r="DE25" s="8">
        <v>1.74</v>
      </c>
      <c r="DF25" s="8">
        <v>0.28999999999999998</v>
      </c>
      <c r="DG25" s="8">
        <v>0.03</v>
      </c>
      <c r="DH25" s="8">
        <v>0.35699999999999998</v>
      </c>
      <c r="DI25" s="8">
        <v>8.4000000000000005E-2</v>
      </c>
      <c r="DJ25" s="8">
        <v>9.7000000000000003E-3</v>
      </c>
      <c r="DK25" s="8">
        <v>1.67</v>
      </c>
      <c r="DL25" s="8">
        <v>0.21</v>
      </c>
      <c r="DM25" s="8">
        <v>0.18</v>
      </c>
      <c r="DN25" s="9">
        <v>9.0999999999999998E-2</v>
      </c>
      <c r="DO25" s="8">
        <v>4.2000000000000003E-2</v>
      </c>
      <c r="DP25" s="8">
        <v>1.2E-2</v>
      </c>
      <c r="DQ25" s="8">
        <v>1.2999999999999999E-2</v>
      </c>
      <c r="DR25" s="8">
        <v>1.2999999999999999E-2</v>
      </c>
      <c r="DS25" s="8">
        <v>0.01</v>
      </c>
    </row>
    <row r="26" spans="1:123" x14ac:dyDescent="0.3">
      <c r="A26" s="11" t="s">
        <v>217</v>
      </c>
      <c r="B26" s="11" t="s">
        <v>302</v>
      </c>
      <c r="C26" s="11" t="s">
        <v>203</v>
      </c>
      <c r="D26" s="12">
        <v>33.700000000000003</v>
      </c>
      <c r="E26" s="11">
        <v>3.1</v>
      </c>
      <c r="F26" s="11">
        <v>0.73</v>
      </c>
      <c r="G26" s="11">
        <v>2.69</v>
      </c>
      <c r="H26" s="11">
        <v>0.98</v>
      </c>
      <c r="I26" s="11">
        <v>0.38</v>
      </c>
      <c r="J26" s="11"/>
      <c r="K26" s="11"/>
      <c r="L26" s="11"/>
      <c r="M26" s="12">
        <v>40400</v>
      </c>
      <c r="N26" s="11">
        <v>2400</v>
      </c>
      <c r="O26" s="11">
        <v>2.9</v>
      </c>
      <c r="P26" s="11">
        <v>243300</v>
      </c>
      <c r="Q26" s="11">
        <v>9400</v>
      </c>
      <c r="R26" s="11">
        <v>2300</v>
      </c>
      <c r="S26" s="11">
        <v>65.400000000000006</v>
      </c>
      <c r="T26" s="11">
        <v>3.3</v>
      </c>
      <c r="U26" s="11">
        <v>0.61</v>
      </c>
      <c r="V26" s="12">
        <v>5150</v>
      </c>
      <c r="W26" s="11">
        <v>410</v>
      </c>
      <c r="X26" s="11">
        <v>4.3</v>
      </c>
      <c r="Y26" s="11">
        <v>289</v>
      </c>
      <c r="Z26" s="11">
        <v>22</v>
      </c>
      <c r="AA26" s="11">
        <v>0.4</v>
      </c>
      <c r="AB26" s="12">
        <v>118</v>
      </c>
      <c r="AC26" s="11">
        <v>12</v>
      </c>
      <c r="AD26" s="11">
        <v>4.9000000000000004</v>
      </c>
      <c r="AE26" s="11">
        <v>3310</v>
      </c>
      <c r="AF26" s="11">
        <v>160</v>
      </c>
      <c r="AG26" s="11">
        <v>4.4000000000000004</v>
      </c>
      <c r="AH26" s="11">
        <v>33.1</v>
      </c>
      <c r="AI26" s="11">
        <v>2</v>
      </c>
      <c r="AJ26" s="11">
        <v>0.3</v>
      </c>
      <c r="AK26" s="11">
        <v>65.400000000000006</v>
      </c>
      <c r="AL26" s="11">
        <v>4.7</v>
      </c>
      <c r="AM26" s="11">
        <v>1.5</v>
      </c>
      <c r="AN26" s="11">
        <v>2.6</v>
      </c>
      <c r="AO26" s="11">
        <v>1.1000000000000001</v>
      </c>
      <c r="AP26" s="11">
        <v>0.89</v>
      </c>
      <c r="AQ26" s="11">
        <v>20.3</v>
      </c>
      <c r="AR26" s="11">
        <v>2.1</v>
      </c>
      <c r="AS26" s="11">
        <v>0.13</v>
      </c>
      <c r="AT26" s="11">
        <v>1.68</v>
      </c>
      <c r="AU26" s="11">
        <v>0.32</v>
      </c>
      <c r="AV26" s="11">
        <v>0.28999999999999998</v>
      </c>
      <c r="AW26" s="11">
        <v>84.4</v>
      </c>
      <c r="AX26" s="11">
        <v>8</v>
      </c>
      <c r="AY26" s="11">
        <v>1.4999999999999999E-2</v>
      </c>
      <c r="AZ26" s="11">
        <v>28.5</v>
      </c>
      <c r="BA26" s="11">
        <v>1.8</v>
      </c>
      <c r="BB26" s="11">
        <v>1.4E-2</v>
      </c>
      <c r="BC26" s="13">
        <v>23.9</v>
      </c>
      <c r="BD26" s="11">
        <v>2.2000000000000002</v>
      </c>
      <c r="BE26" s="11">
        <v>6.4000000000000001E-2</v>
      </c>
      <c r="BF26" s="13">
        <v>13.2</v>
      </c>
      <c r="BG26" s="11">
        <v>1.2</v>
      </c>
      <c r="BH26" s="11">
        <v>1.7999999999999999E-2</v>
      </c>
      <c r="BI26" s="11"/>
      <c r="BJ26" s="11"/>
      <c r="BK26" s="11">
        <v>4.9000000000000002E-2</v>
      </c>
      <c r="BL26" s="13">
        <v>51.2</v>
      </c>
      <c r="BM26" s="11">
        <v>9</v>
      </c>
      <c r="BN26" s="11">
        <v>9.0999999999999998E-2</v>
      </c>
      <c r="BO26" s="13">
        <v>15.4</v>
      </c>
      <c r="BP26" s="11">
        <v>1.9</v>
      </c>
      <c r="BQ26" s="11">
        <v>1.2999999999999999E-2</v>
      </c>
      <c r="BR26" s="12">
        <v>49.6</v>
      </c>
      <c r="BS26" s="11">
        <v>5.0999999999999996</v>
      </c>
      <c r="BT26" s="11">
        <v>1.2E-2</v>
      </c>
      <c r="BU26" s="12">
        <v>7.82</v>
      </c>
      <c r="BV26" s="11">
        <v>0.82</v>
      </c>
      <c r="BW26" s="11">
        <v>8.6999999999999994E-3</v>
      </c>
      <c r="BX26" s="12">
        <v>37.1</v>
      </c>
      <c r="BY26" s="11">
        <v>3.7</v>
      </c>
      <c r="BZ26" s="11">
        <v>5.1999999999999998E-2</v>
      </c>
      <c r="CA26" s="12">
        <v>7.2</v>
      </c>
      <c r="CB26" s="11">
        <v>1</v>
      </c>
      <c r="CC26" s="11">
        <v>5.8000000000000003E-2</v>
      </c>
      <c r="CD26" s="13">
        <v>1.96</v>
      </c>
      <c r="CE26" s="11">
        <v>0.3</v>
      </c>
      <c r="CF26" s="11">
        <v>1.6E-2</v>
      </c>
      <c r="CG26" s="12">
        <v>6.36</v>
      </c>
      <c r="CH26" s="11">
        <v>0.94</v>
      </c>
      <c r="CI26" s="11">
        <v>9.1999999999999998E-2</v>
      </c>
      <c r="CJ26" s="11">
        <v>0.92</v>
      </c>
      <c r="CK26" s="11">
        <v>0.16</v>
      </c>
      <c r="CL26" s="11">
        <v>1.2999999999999999E-2</v>
      </c>
      <c r="CM26" s="12">
        <v>5</v>
      </c>
      <c r="CN26" s="11">
        <v>0.6</v>
      </c>
      <c r="CO26" s="11">
        <v>3.4000000000000002E-2</v>
      </c>
      <c r="CP26" s="11">
        <v>1.01</v>
      </c>
      <c r="CQ26" s="11">
        <v>0.15</v>
      </c>
      <c r="CR26" s="11">
        <v>8.6E-3</v>
      </c>
      <c r="CS26" s="11">
        <v>2.75</v>
      </c>
      <c r="CT26" s="11">
        <v>0.38</v>
      </c>
      <c r="CU26" s="11">
        <v>2.4E-2</v>
      </c>
      <c r="CV26" s="11">
        <v>0.47899999999999998</v>
      </c>
      <c r="CW26" s="11">
        <v>9.5000000000000001E-2</v>
      </c>
      <c r="CX26" s="11">
        <v>8.0000000000000002E-3</v>
      </c>
      <c r="CY26" s="11">
        <v>2.8</v>
      </c>
      <c r="CZ26" s="11">
        <v>0.57999999999999996</v>
      </c>
      <c r="DA26" s="11">
        <v>5.1999999999999998E-2</v>
      </c>
      <c r="DB26" s="11">
        <v>0.504</v>
      </c>
      <c r="DC26" s="11">
        <v>0.09</v>
      </c>
      <c r="DD26" s="11">
        <v>8.3999999999999995E-3</v>
      </c>
      <c r="DE26" s="11">
        <v>1.38</v>
      </c>
      <c r="DF26" s="11">
        <v>0.23</v>
      </c>
      <c r="DG26" s="11">
        <v>2.9000000000000001E-2</v>
      </c>
      <c r="DH26" s="11">
        <v>0.34799999999999998</v>
      </c>
      <c r="DI26" s="11">
        <v>7.1999999999999995E-2</v>
      </c>
      <c r="DJ26" s="11">
        <v>1.4E-2</v>
      </c>
      <c r="DK26" s="11">
        <v>1.21</v>
      </c>
      <c r="DL26" s="11">
        <v>0.23</v>
      </c>
      <c r="DM26" s="11">
        <v>0.14000000000000001</v>
      </c>
      <c r="DN26" s="12">
        <v>9.7000000000000003E-2</v>
      </c>
      <c r="DO26" s="11">
        <v>3.9E-2</v>
      </c>
      <c r="DP26" s="11">
        <v>1.0999999999999999E-2</v>
      </c>
      <c r="DQ26" s="11">
        <v>4.3999999999999997E-2</v>
      </c>
      <c r="DR26" s="11">
        <v>2.5000000000000001E-2</v>
      </c>
      <c r="DS26" s="11">
        <v>9.9000000000000008E-3</v>
      </c>
    </row>
    <row r="27" spans="1:123" x14ac:dyDescent="0.3">
      <c r="A27" s="11" t="s">
        <v>218</v>
      </c>
      <c r="B27" s="11" t="s">
        <v>302</v>
      </c>
      <c r="C27" s="11" t="s">
        <v>203</v>
      </c>
      <c r="D27" s="12">
        <v>17.2</v>
      </c>
      <c r="E27" s="11">
        <v>1.8</v>
      </c>
      <c r="F27" s="11">
        <v>0.64</v>
      </c>
      <c r="G27" s="11">
        <v>2.23</v>
      </c>
      <c r="H27" s="11">
        <v>0.94</v>
      </c>
      <c r="I27" s="11">
        <v>0.26</v>
      </c>
      <c r="J27" s="11"/>
      <c r="K27" s="11"/>
      <c r="L27" s="11"/>
      <c r="M27" s="12">
        <v>42500</v>
      </c>
      <c r="N27" s="11">
        <v>2700</v>
      </c>
      <c r="O27" s="11">
        <v>2.9</v>
      </c>
      <c r="P27" s="11">
        <v>247000</v>
      </c>
      <c r="Q27" s="11">
        <v>10000</v>
      </c>
      <c r="R27" s="11">
        <v>2300</v>
      </c>
      <c r="S27" s="11">
        <v>66.5</v>
      </c>
      <c r="T27" s="11">
        <v>3.5</v>
      </c>
      <c r="U27" s="11">
        <v>0.66</v>
      </c>
      <c r="V27" s="12">
        <v>5480</v>
      </c>
      <c r="W27" s="11">
        <v>400</v>
      </c>
      <c r="X27" s="11">
        <v>5.8</v>
      </c>
      <c r="Y27" s="11">
        <v>280</v>
      </c>
      <c r="Z27" s="11">
        <v>24</v>
      </c>
      <c r="AA27" s="11">
        <v>0.36</v>
      </c>
      <c r="AB27" s="12">
        <v>100</v>
      </c>
      <c r="AC27" s="11">
        <v>11</v>
      </c>
      <c r="AD27" s="11">
        <v>5.2</v>
      </c>
      <c r="AE27" s="11">
        <v>3320</v>
      </c>
      <c r="AF27" s="11">
        <v>170</v>
      </c>
      <c r="AG27" s="11">
        <v>5.9</v>
      </c>
      <c r="AH27" s="11">
        <v>33.6</v>
      </c>
      <c r="AI27" s="11">
        <v>1.6</v>
      </c>
      <c r="AJ27" s="11">
        <v>0.35</v>
      </c>
      <c r="AK27" s="11">
        <v>66.7</v>
      </c>
      <c r="AL27" s="11">
        <v>7.2</v>
      </c>
      <c r="AM27" s="11">
        <v>1.4</v>
      </c>
      <c r="AN27" s="11"/>
      <c r="AO27" s="11"/>
      <c r="AP27" s="11">
        <v>0.91</v>
      </c>
      <c r="AQ27" s="11">
        <v>19.899999999999999</v>
      </c>
      <c r="AR27" s="11">
        <v>2.1</v>
      </c>
      <c r="AS27" s="11">
        <v>0.15</v>
      </c>
      <c r="AT27" s="11">
        <v>1.82</v>
      </c>
      <c r="AU27" s="11">
        <v>0.3</v>
      </c>
      <c r="AV27" s="11">
        <v>0.28000000000000003</v>
      </c>
      <c r="AW27" s="11">
        <v>71.3</v>
      </c>
      <c r="AX27" s="11">
        <v>4.7</v>
      </c>
      <c r="AY27" s="11">
        <v>1.6E-2</v>
      </c>
      <c r="AZ27" s="11">
        <v>32.200000000000003</v>
      </c>
      <c r="BA27" s="11">
        <v>1.8</v>
      </c>
      <c r="BB27" s="11">
        <v>3.1E-2</v>
      </c>
      <c r="BC27" s="13">
        <v>24.2</v>
      </c>
      <c r="BD27" s="11">
        <v>1.2</v>
      </c>
      <c r="BE27" s="11">
        <v>4.7E-2</v>
      </c>
      <c r="BF27" s="13">
        <v>15.05</v>
      </c>
      <c r="BG27" s="11">
        <v>0.97</v>
      </c>
      <c r="BH27" s="11">
        <v>1.9E-2</v>
      </c>
      <c r="BI27" s="11"/>
      <c r="BJ27" s="11"/>
      <c r="BK27" s="11">
        <v>7.2999999999999995E-2</v>
      </c>
      <c r="BL27" s="13">
        <v>32.1</v>
      </c>
      <c r="BM27" s="11">
        <v>3.6</v>
      </c>
      <c r="BN27" s="11">
        <v>9.5000000000000001E-2</v>
      </c>
      <c r="BO27" s="13">
        <v>11.6</v>
      </c>
      <c r="BP27" s="11">
        <v>1</v>
      </c>
      <c r="BQ27" s="11">
        <v>1.2999999999999999E-2</v>
      </c>
      <c r="BR27" s="12">
        <v>40.299999999999997</v>
      </c>
      <c r="BS27" s="11">
        <v>2.5</v>
      </c>
      <c r="BT27" s="11">
        <v>1.9E-2</v>
      </c>
      <c r="BU27" s="12">
        <v>6.74</v>
      </c>
      <c r="BV27" s="11">
        <v>0.39</v>
      </c>
      <c r="BW27" s="11">
        <v>1.4E-2</v>
      </c>
      <c r="BX27" s="12">
        <v>32.299999999999997</v>
      </c>
      <c r="BY27" s="11">
        <v>1.6</v>
      </c>
      <c r="BZ27" s="11">
        <v>5.3999999999999999E-2</v>
      </c>
      <c r="CA27" s="12">
        <v>6.87</v>
      </c>
      <c r="CB27" s="11">
        <v>0.89</v>
      </c>
      <c r="CC27" s="11">
        <v>0.2</v>
      </c>
      <c r="CD27" s="13">
        <v>1.72</v>
      </c>
      <c r="CE27" s="11">
        <v>0.19</v>
      </c>
      <c r="CF27" s="11">
        <v>1.7000000000000001E-2</v>
      </c>
      <c r="CG27" s="12">
        <v>6.5</v>
      </c>
      <c r="CH27" s="11">
        <v>1.1000000000000001</v>
      </c>
      <c r="CI27" s="11">
        <v>6.2E-2</v>
      </c>
      <c r="CJ27" s="11">
        <v>0.88</v>
      </c>
      <c r="CK27" s="11">
        <v>0.12</v>
      </c>
      <c r="CL27" s="11">
        <v>8.8000000000000005E-3</v>
      </c>
      <c r="CM27" s="12">
        <v>5.68</v>
      </c>
      <c r="CN27" s="11">
        <v>0.61</v>
      </c>
      <c r="CO27" s="11">
        <v>3.5000000000000003E-2</v>
      </c>
      <c r="CP27" s="11">
        <v>1.0900000000000001</v>
      </c>
      <c r="CQ27" s="11">
        <v>0.12</v>
      </c>
      <c r="CR27" s="11">
        <v>1.4E-2</v>
      </c>
      <c r="CS27" s="11">
        <v>2.99</v>
      </c>
      <c r="CT27" s="11">
        <v>0.4</v>
      </c>
      <c r="CU27" s="11">
        <v>2.5000000000000001E-2</v>
      </c>
      <c r="CV27" s="11">
        <v>0.51300000000000001</v>
      </c>
      <c r="CW27" s="11">
        <v>8.4000000000000005E-2</v>
      </c>
      <c r="CX27" s="11">
        <v>1.2999999999999999E-2</v>
      </c>
      <c r="CY27" s="11">
        <v>3.16</v>
      </c>
      <c r="CZ27" s="11">
        <v>0.53</v>
      </c>
      <c r="DA27" s="11">
        <v>5.3999999999999999E-2</v>
      </c>
      <c r="DB27" s="11">
        <v>0.435</v>
      </c>
      <c r="DC27" s="11">
        <v>7.2999999999999995E-2</v>
      </c>
      <c r="DD27" s="11">
        <v>8.6999999999999994E-3</v>
      </c>
      <c r="DE27" s="11">
        <v>1.58</v>
      </c>
      <c r="DF27" s="11">
        <v>0.31</v>
      </c>
      <c r="DG27" s="11">
        <v>0.03</v>
      </c>
      <c r="DH27" s="11">
        <v>0.29599999999999999</v>
      </c>
      <c r="DI27" s="11">
        <v>6.0999999999999999E-2</v>
      </c>
      <c r="DJ27" s="11">
        <v>9.4999999999999998E-3</v>
      </c>
      <c r="DK27" s="11">
        <v>1.75</v>
      </c>
      <c r="DL27" s="11">
        <v>0.27</v>
      </c>
      <c r="DM27" s="11">
        <v>0.14000000000000001</v>
      </c>
      <c r="DN27" s="12">
        <v>8.5000000000000006E-2</v>
      </c>
      <c r="DO27" s="11">
        <v>3.9E-2</v>
      </c>
      <c r="DP27" s="11">
        <v>1.0999999999999999E-2</v>
      </c>
      <c r="DQ27" s="11"/>
      <c r="DR27" s="11"/>
      <c r="DS27" s="11">
        <v>1.6E-2</v>
      </c>
    </row>
    <row r="28" spans="1:123" x14ac:dyDescent="0.3">
      <c r="A28" s="11" t="s">
        <v>219</v>
      </c>
      <c r="B28" s="11" t="s">
        <v>302</v>
      </c>
      <c r="C28" s="11" t="s">
        <v>203</v>
      </c>
      <c r="D28" s="12">
        <v>20.3</v>
      </c>
      <c r="E28" s="11">
        <v>2.1</v>
      </c>
      <c r="F28" s="11">
        <v>0.74</v>
      </c>
      <c r="G28" s="11">
        <v>2.6</v>
      </c>
      <c r="H28" s="11">
        <v>1.1000000000000001</v>
      </c>
      <c r="I28" s="11">
        <v>0.27</v>
      </c>
      <c r="J28" s="11"/>
      <c r="K28" s="11"/>
      <c r="L28" s="11"/>
      <c r="M28" s="12">
        <v>52200</v>
      </c>
      <c r="N28" s="11">
        <v>3100</v>
      </c>
      <c r="O28" s="11">
        <v>3.7</v>
      </c>
      <c r="P28" s="11">
        <v>236000</v>
      </c>
      <c r="Q28" s="11">
        <v>10000</v>
      </c>
      <c r="R28" s="11">
        <v>2200</v>
      </c>
      <c r="S28" s="11">
        <v>66.599999999999994</v>
      </c>
      <c r="T28" s="11">
        <v>3.1</v>
      </c>
      <c r="U28" s="11">
        <v>0.79</v>
      </c>
      <c r="V28" s="12">
        <v>7710</v>
      </c>
      <c r="W28" s="11">
        <v>540</v>
      </c>
      <c r="X28" s="11">
        <v>5.4</v>
      </c>
      <c r="Y28" s="11">
        <v>334</v>
      </c>
      <c r="Z28" s="11">
        <v>26</v>
      </c>
      <c r="AA28" s="11">
        <v>0.41</v>
      </c>
      <c r="AB28" s="12">
        <v>99</v>
      </c>
      <c r="AC28" s="11">
        <v>12</v>
      </c>
      <c r="AD28" s="11">
        <v>5</v>
      </c>
      <c r="AE28" s="11">
        <v>3430</v>
      </c>
      <c r="AF28" s="11">
        <v>180</v>
      </c>
      <c r="AG28" s="11">
        <v>5.2</v>
      </c>
      <c r="AH28" s="11">
        <v>34.4</v>
      </c>
      <c r="AI28" s="11">
        <v>2.1</v>
      </c>
      <c r="AJ28" s="11">
        <v>0.46</v>
      </c>
      <c r="AK28" s="11">
        <v>63.2</v>
      </c>
      <c r="AL28" s="11">
        <v>6.1</v>
      </c>
      <c r="AM28" s="11">
        <v>1.6</v>
      </c>
      <c r="AN28" s="11"/>
      <c r="AO28" s="11"/>
      <c r="AP28" s="11">
        <v>1.1000000000000001</v>
      </c>
      <c r="AQ28" s="11">
        <v>24.3</v>
      </c>
      <c r="AR28" s="11">
        <v>2</v>
      </c>
      <c r="AS28" s="11">
        <v>0.22</v>
      </c>
      <c r="AT28" s="11">
        <v>2.56</v>
      </c>
      <c r="AU28" s="11">
        <v>0.39</v>
      </c>
      <c r="AV28" s="11">
        <v>0.37</v>
      </c>
      <c r="AW28" s="11">
        <v>189</v>
      </c>
      <c r="AX28" s="11">
        <v>15</v>
      </c>
      <c r="AY28" s="11">
        <v>2.5000000000000001E-2</v>
      </c>
      <c r="AZ28" s="11">
        <v>37.299999999999997</v>
      </c>
      <c r="BA28" s="11">
        <v>2.4</v>
      </c>
      <c r="BB28" s="11">
        <v>3.9E-2</v>
      </c>
      <c r="BC28" s="13">
        <v>46.9</v>
      </c>
      <c r="BD28" s="11">
        <v>2</v>
      </c>
      <c r="BE28" s="11">
        <v>3.2000000000000001E-2</v>
      </c>
      <c r="BF28" s="13">
        <v>18.16</v>
      </c>
      <c r="BG28" s="11">
        <v>0.95</v>
      </c>
      <c r="BH28" s="11">
        <v>1.9E-2</v>
      </c>
      <c r="BI28" s="11"/>
      <c r="BJ28" s="11"/>
      <c r="BK28" s="11">
        <v>4.9000000000000002E-2</v>
      </c>
      <c r="BL28" s="13">
        <v>153</v>
      </c>
      <c r="BM28" s="11">
        <v>14</v>
      </c>
      <c r="BN28" s="11">
        <v>9.9000000000000005E-2</v>
      </c>
      <c r="BO28" s="13">
        <v>23</v>
      </c>
      <c r="BP28" s="11">
        <v>2.1</v>
      </c>
      <c r="BQ28" s="11">
        <v>1.4E-2</v>
      </c>
      <c r="BR28" s="12">
        <v>75.2</v>
      </c>
      <c r="BS28" s="11">
        <v>4.5999999999999996</v>
      </c>
      <c r="BT28" s="11">
        <v>1.2999999999999999E-2</v>
      </c>
      <c r="BU28" s="12">
        <v>11.1</v>
      </c>
      <c r="BV28" s="11">
        <v>0.59</v>
      </c>
      <c r="BW28" s="11">
        <v>9.4999999999999998E-3</v>
      </c>
      <c r="BX28" s="12">
        <v>56</v>
      </c>
      <c r="BY28" s="11">
        <v>2.5</v>
      </c>
      <c r="BZ28" s="11">
        <v>5.6000000000000001E-2</v>
      </c>
      <c r="CA28" s="12">
        <v>12.3</v>
      </c>
      <c r="CB28" s="11">
        <v>1.6</v>
      </c>
      <c r="CC28" s="11">
        <v>9.5000000000000001E-2</v>
      </c>
      <c r="CD28" s="13">
        <v>3.26</v>
      </c>
      <c r="CE28" s="11">
        <v>0.33</v>
      </c>
      <c r="CF28" s="11">
        <v>1.7999999999999999E-2</v>
      </c>
      <c r="CG28" s="12">
        <v>10</v>
      </c>
      <c r="CH28" s="11">
        <v>1.2</v>
      </c>
      <c r="CI28" s="11">
        <v>6.5000000000000002E-2</v>
      </c>
      <c r="CJ28" s="11">
        <v>1.19</v>
      </c>
      <c r="CK28" s="11">
        <v>0.17</v>
      </c>
      <c r="CL28" s="11">
        <v>9.1999999999999998E-3</v>
      </c>
      <c r="CM28" s="12">
        <v>7.18</v>
      </c>
      <c r="CN28" s="11">
        <v>0.81</v>
      </c>
      <c r="CO28" s="11">
        <v>3.6999999999999998E-2</v>
      </c>
      <c r="CP28" s="11">
        <v>1.25</v>
      </c>
      <c r="CQ28" s="11">
        <v>0.16</v>
      </c>
      <c r="CR28" s="11">
        <v>1.4E-2</v>
      </c>
      <c r="CS28" s="11">
        <v>3.85</v>
      </c>
      <c r="CT28" s="11">
        <v>0.43</v>
      </c>
      <c r="CU28" s="11">
        <v>2.5999999999999999E-2</v>
      </c>
      <c r="CV28" s="11">
        <v>0.59</v>
      </c>
      <c r="CW28" s="11">
        <v>0.11</v>
      </c>
      <c r="CX28" s="11">
        <v>1.2999999999999999E-2</v>
      </c>
      <c r="CY28" s="11">
        <v>3.51</v>
      </c>
      <c r="CZ28" s="11">
        <v>0.6</v>
      </c>
      <c r="DA28" s="11">
        <v>5.6000000000000001E-2</v>
      </c>
      <c r="DB28" s="11">
        <v>0.52600000000000002</v>
      </c>
      <c r="DC28" s="11">
        <v>9.4E-2</v>
      </c>
      <c r="DD28" s="11">
        <v>9.1000000000000004E-3</v>
      </c>
      <c r="DE28" s="11">
        <v>2.59</v>
      </c>
      <c r="DF28" s="11">
        <v>0.4</v>
      </c>
      <c r="DG28" s="11">
        <v>3.1E-2</v>
      </c>
      <c r="DH28" s="11">
        <v>0.59099999999999997</v>
      </c>
      <c r="DI28" s="11">
        <v>8.4000000000000005E-2</v>
      </c>
      <c r="DJ28" s="11">
        <v>1.4999999999999999E-2</v>
      </c>
      <c r="DK28" s="11">
        <v>2.1800000000000002</v>
      </c>
      <c r="DL28" s="11">
        <v>0.39</v>
      </c>
      <c r="DM28" s="11">
        <v>0.2</v>
      </c>
      <c r="DN28" s="12">
        <v>0.13600000000000001</v>
      </c>
      <c r="DO28" s="11">
        <v>4.9000000000000002E-2</v>
      </c>
      <c r="DP28" s="11">
        <v>1.2E-2</v>
      </c>
      <c r="DQ28" s="11">
        <v>3.5000000000000003E-2</v>
      </c>
      <c r="DR28" s="11">
        <v>2.1999999999999999E-2</v>
      </c>
      <c r="DS28" s="11">
        <v>1.6E-2</v>
      </c>
    </row>
    <row r="29" spans="1:123" x14ac:dyDescent="0.3">
      <c r="A29" s="11" t="s">
        <v>220</v>
      </c>
      <c r="B29" s="11" t="s">
        <v>302</v>
      </c>
      <c r="C29" s="11" t="s">
        <v>228</v>
      </c>
      <c r="D29" s="12">
        <v>46</v>
      </c>
      <c r="E29" s="11">
        <v>5.5</v>
      </c>
      <c r="F29" s="11">
        <v>0.63</v>
      </c>
      <c r="G29" s="11">
        <v>3.8</v>
      </c>
      <c r="H29" s="11">
        <v>1.8</v>
      </c>
      <c r="I29" s="11">
        <v>0.65</v>
      </c>
      <c r="J29" s="11"/>
      <c r="K29" s="11"/>
      <c r="L29" s="11"/>
      <c r="M29" s="12">
        <v>50600</v>
      </c>
      <c r="N29" s="11">
        <v>3900</v>
      </c>
      <c r="O29" s="11">
        <v>3.4</v>
      </c>
      <c r="P29" s="11">
        <v>221000</v>
      </c>
      <c r="Q29" s="11">
        <v>12000</v>
      </c>
      <c r="R29" s="11">
        <v>2900</v>
      </c>
      <c r="S29" s="11">
        <v>58</v>
      </c>
      <c r="T29" s="11">
        <v>2.7</v>
      </c>
      <c r="U29" s="11">
        <v>0.94</v>
      </c>
      <c r="V29" s="12">
        <v>7120</v>
      </c>
      <c r="W29" s="11">
        <v>590</v>
      </c>
      <c r="X29" s="11">
        <v>5.5</v>
      </c>
      <c r="Y29" s="11">
        <v>330</v>
      </c>
      <c r="Z29" s="11">
        <v>33</v>
      </c>
      <c r="AA29" s="11">
        <v>0.47</v>
      </c>
      <c r="AB29" s="12">
        <v>272</v>
      </c>
      <c r="AC29" s="11">
        <v>30</v>
      </c>
      <c r="AD29" s="11">
        <v>6.5</v>
      </c>
      <c r="AE29" s="11">
        <v>3250</v>
      </c>
      <c r="AF29" s="11">
        <v>230</v>
      </c>
      <c r="AG29" s="11">
        <v>6.6</v>
      </c>
      <c r="AH29" s="11">
        <v>31.1</v>
      </c>
      <c r="AI29" s="11">
        <v>2.6</v>
      </c>
      <c r="AJ29" s="11">
        <v>0.53</v>
      </c>
      <c r="AK29" s="11">
        <v>70.900000000000006</v>
      </c>
      <c r="AL29" s="11">
        <v>6.8</v>
      </c>
      <c r="AM29" s="11">
        <v>1.2</v>
      </c>
      <c r="AN29" s="11"/>
      <c r="AO29" s="11"/>
      <c r="AP29" s="11">
        <v>1.3</v>
      </c>
      <c r="AQ29" s="11">
        <v>21.3</v>
      </c>
      <c r="AR29" s="11">
        <v>2.2999999999999998</v>
      </c>
      <c r="AS29" s="11">
        <v>0.18</v>
      </c>
      <c r="AT29" s="11">
        <v>3.6</v>
      </c>
      <c r="AU29" s="11">
        <v>0.74</v>
      </c>
      <c r="AV29" s="11">
        <v>0.32</v>
      </c>
      <c r="AW29" s="11">
        <v>181</v>
      </c>
      <c r="AX29" s="11">
        <v>17</v>
      </c>
      <c r="AY29" s="11">
        <v>1.7999999999999999E-2</v>
      </c>
      <c r="AZ29" s="11">
        <v>35</v>
      </c>
      <c r="BA29" s="11">
        <v>2.7</v>
      </c>
      <c r="BB29" s="11">
        <v>1.6E-2</v>
      </c>
      <c r="BC29" s="13">
        <v>62.4</v>
      </c>
      <c r="BD29" s="11">
        <v>5.7</v>
      </c>
      <c r="BE29" s="11">
        <v>7.8E-2</v>
      </c>
      <c r="BF29" s="13">
        <v>19</v>
      </c>
      <c r="BG29" s="11">
        <v>1.4</v>
      </c>
      <c r="BH29" s="11">
        <v>2.1000000000000001E-2</v>
      </c>
      <c r="BI29" s="11"/>
      <c r="BJ29" s="11"/>
      <c r="BK29" s="11">
        <v>5.2999999999999999E-2</v>
      </c>
      <c r="BL29" s="13">
        <v>176</v>
      </c>
      <c r="BM29" s="11">
        <v>18</v>
      </c>
      <c r="BN29" s="11">
        <v>0.11</v>
      </c>
      <c r="BO29" s="13">
        <v>17.600000000000001</v>
      </c>
      <c r="BP29" s="11">
        <v>2.1</v>
      </c>
      <c r="BQ29" s="11">
        <v>2.4E-2</v>
      </c>
      <c r="BR29" s="12">
        <v>57.6</v>
      </c>
      <c r="BS29" s="11">
        <v>5.0999999999999996</v>
      </c>
      <c r="BT29" s="11">
        <v>2.3E-2</v>
      </c>
      <c r="BU29" s="12">
        <v>9.18</v>
      </c>
      <c r="BV29" s="11">
        <v>0.55000000000000004</v>
      </c>
      <c r="BW29" s="11">
        <v>0.01</v>
      </c>
      <c r="BX29" s="12">
        <v>48.3</v>
      </c>
      <c r="BY29" s="11">
        <v>3.4</v>
      </c>
      <c r="BZ29" s="11">
        <v>0.06</v>
      </c>
      <c r="CA29" s="12">
        <v>9.3000000000000007</v>
      </c>
      <c r="CB29" s="11">
        <v>1.2</v>
      </c>
      <c r="CC29" s="11">
        <v>6.8000000000000005E-2</v>
      </c>
      <c r="CD29" s="13">
        <v>2.5299999999999998</v>
      </c>
      <c r="CE29" s="11">
        <v>0.3</v>
      </c>
      <c r="CF29" s="11">
        <v>1.9E-2</v>
      </c>
      <c r="CG29" s="12">
        <v>7.9</v>
      </c>
      <c r="CH29" s="11">
        <v>1.3</v>
      </c>
      <c r="CI29" s="11">
        <v>0.11</v>
      </c>
      <c r="CJ29" s="11">
        <v>1.0900000000000001</v>
      </c>
      <c r="CK29" s="11">
        <v>0.14000000000000001</v>
      </c>
      <c r="CL29" s="11">
        <v>9.9000000000000008E-3</v>
      </c>
      <c r="CM29" s="12">
        <v>7.3</v>
      </c>
      <c r="CN29" s="11">
        <v>1.1000000000000001</v>
      </c>
      <c r="CO29" s="11">
        <v>0.04</v>
      </c>
      <c r="CP29" s="11">
        <v>1.37</v>
      </c>
      <c r="CQ29" s="11">
        <v>0.24</v>
      </c>
      <c r="CR29" s="11">
        <v>1.6E-2</v>
      </c>
      <c r="CS29" s="11">
        <v>3.8</v>
      </c>
      <c r="CT29" s="11">
        <v>0.59</v>
      </c>
      <c r="CU29" s="11">
        <v>2.8000000000000001E-2</v>
      </c>
      <c r="CV29" s="11">
        <v>0.57999999999999996</v>
      </c>
      <c r="CW29" s="11">
        <v>0.13</v>
      </c>
      <c r="CX29" s="11">
        <v>9.2999999999999992E-3</v>
      </c>
      <c r="CY29" s="11">
        <v>3.22</v>
      </c>
      <c r="CZ29" s="11">
        <v>0.68</v>
      </c>
      <c r="DA29" s="11">
        <v>0.14000000000000001</v>
      </c>
      <c r="DB29" s="11">
        <v>0.47</v>
      </c>
      <c r="DC29" s="11">
        <v>0.12</v>
      </c>
      <c r="DD29" s="11">
        <v>1.6E-2</v>
      </c>
      <c r="DE29" s="11">
        <v>3.62</v>
      </c>
      <c r="DF29" s="11">
        <v>0.81</v>
      </c>
      <c r="DG29" s="11">
        <v>3.3000000000000002E-2</v>
      </c>
      <c r="DH29" s="11">
        <v>0.73</v>
      </c>
      <c r="DI29" s="11">
        <v>0.15</v>
      </c>
      <c r="DJ29" s="11">
        <v>1.0999999999999999E-2</v>
      </c>
      <c r="DK29" s="11">
        <v>2.36</v>
      </c>
      <c r="DL29" s="11">
        <v>0.38</v>
      </c>
      <c r="DM29" s="11">
        <v>0.16</v>
      </c>
      <c r="DN29" s="12">
        <v>0.22</v>
      </c>
      <c r="DO29" s="11">
        <v>0.11</v>
      </c>
      <c r="DP29" s="11">
        <v>1.2999999999999999E-2</v>
      </c>
      <c r="DQ29" s="11">
        <v>6.9000000000000006E-2</v>
      </c>
      <c r="DR29" s="11">
        <v>4.4999999999999998E-2</v>
      </c>
      <c r="DS29" s="11">
        <v>1.9E-2</v>
      </c>
    </row>
    <row r="30" spans="1:123" x14ac:dyDescent="0.3">
      <c r="A30" s="11" t="s">
        <v>221</v>
      </c>
      <c r="B30" s="11" t="s">
        <v>302</v>
      </c>
      <c r="C30" s="11" t="s">
        <v>203</v>
      </c>
      <c r="D30" s="12">
        <v>26.5</v>
      </c>
      <c r="E30" s="11">
        <v>2.4</v>
      </c>
      <c r="F30" s="11">
        <v>0.7</v>
      </c>
      <c r="G30" s="11">
        <v>2.86</v>
      </c>
      <c r="H30" s="11">
        <v>0.85</v>
      </c>
      <c r="I30" s="11">
        <v>0.44</v>
      </c>
      <c r="J30" s="11"/>
      <c r="K30" s="11"/>
      <c r="L30" s="11"/>
      <c r="M30" s="12">
        <v>49800</v>
      </c>
      <c r="N30" s="11">
        <v>3000</v>
      </c>
      <c r="O30" s="11">
        <v>3.5</v>
      </c>
      <c r="P30" s="11">
        <v>232000</v>
      </c>
      <c r="Q30" s="11">
        <v>12000</v>
      </c>
      <c r="R30" s="11">
        <v>2300</v>
      </c>
      <c r="S30" s="11">
        <v>59.7</v>
      </c>
      <c r="T30" s="11">
        <v>2.6</v>
      </c>
      <c r="U30" s="11">
        <v>0.78</v>
      </c>
      <c r="V30" s="12">
        <v>8250</v>
      </c>
      <c r="W30" s="11">
        <v>550</v>
      </c>
      <c r="X30" s="11">
        <v>3.2</v>
      </c>
      <c r="Y30" s="11">
        <v>344</v>
      </c>
      <c r="Z30" s="11">
        <v>28</v>
      </c>
      <c r="AA30" s="11">
        <v>0.4</v>
      </c>
      <c r="AB30" s="12">
        <v>68.400000000000006</v>
      </c>
      <c r="AC30" s="11">
        <v>8.9</v>
      </c>
      <c r="AD30" s="11">
        <v>5</v>
      </c>
      <c r="AE30" s="11">
        <v>3290</v>
      </c>
      <c r="AF30" s="11">
        <v>160</v>
      </c>
      <c r="AG30" s="11">
        <v>7.4</v>
      </c>
      <c r="AH30" s="11">
        <v>31.9</v>
      </c>
      <c r="AI30" s="11">
        <v>2.1</v>
      </c>
      <c r="AJ30" s="11">
        <v>0.41</v>
      </c>
      <c r="AK30" s="11">
        <v>73</v>
      </c>
      <c r="AL30" s="11">
        <v>5.6</v>
      </c>
      <c r="AM30" s="11">
        <v>1.9</v>
      </c>
      <c r="AN30" s="11"/>
      <c r="AO30" s="11"/>
      <c r="AP30" s="11">
        <v>1.2</v>
      </c>
      <c r="AQ30" s="11">
        <v>23.8</v>
      </c>
      <c r="AR30" s="11">
        <v>2.2000000000000002</v>
      </c>
      <c r="AS30" s="11">
        <v>0.19</v>
      </c>
      <c r="AT30" s="11">
        <v>2.41</v>
      </c>
      <c r="AU30" s="11">
        <v>0.33</v>
      </c>
      <c r="AV30" s="11">
        <v>0.31</v>
      </c>
      <c r="AW30" s="11">
        <v>145</v>
      </c>
      <c r="AX30" s="11">
        <v>13</v>
      </c>
      <c r="AY30" s="11">
        <v>2.7E-2</v>
      </c>
      <c r="AZ30" s="11">
        <v>47</v>
      </c>
      <c r="BA30" s="11">
        <v>2.6</v>
      </c>
      <c r="BB30" s="11">
        <v>1.6E-2</v>
      </c>
      <c r="BC30" s="13">
        <v>61.1</v>
      </c>
      <c r="BD30" s="11">
        <v>2.8</v>
      </c>
      <c r="BE30" s="11">
        <v>5.2999999999999999E-2</v>
      </c>
      <c r="BF30" s="13">
        <v>24.8</v>
      </c>
      <c r="BG30" s="11">
        <v>1.6</v>
      </c>
      <c r="BH30" s="11">
        <v>0.02</v>
      </c>
      <c r="BI30" s="11"/>
      <c r="BJ30" s="11"/>
      <c r="BK30" s="11">
        <v>7.9000000000000001E-2</v>
      </c>
      <c r="BL30" s="13">
        <v>150</v>
      </c>
      <c r="BM30" s="11">
        <v>15</v>
      </c>
      <c r="BN30" s="11">
        <v>0.1</v>
      </c>
      <c r="BO30" s="13">
        <v>24.8</v>
      </c>
      <c r="BP30" s="11">
        <v>2</v>
      </c>
      <c r="BQ30" s="11">
        <v>1.4E-2</v>
      </c>
      <c r="BR30" s="12">
        <v>85.7</v>
      </c>
      <c r="BS30" s="11">
        <v>5.6</v>
      </c>
      <c r="BT30" s="11">
        <v>1.4E-2</v>
      </c>
      <c r="BU30" s="12">
        <v>13.99</v>
      </c>
      <c r="BV30" s="11">
        <v>0.85</v>
      </c>
      <c r="BW30" s="11">
        <v>9.9000000000000008E-3</v>
      </c>
      <c r="BX30" s="12">
        <v>67.900000000000006</v>
      </c>
      <c r="BY30" s="11">
        <v>3.9</v>
      </c>
      <c r="BZ30" s="11">
        <v>5.8000000000000003E-2</v>
      </c>
      <c r="CA30" s="12">
        <v>15.2</v>
      </c>
      <c r="CB30" s="11">
        <v>2</v>
      </c>
      <c r="CC30" s="11">
        <v>6.6000000000000003E-2</v>
      </c>
      <c r="CD30" s="13">
        <v>2.83</v>
      </c>
      <c r="CE30" s="11">
        <v>0.36</v>
      </c>
      <c r="CF30" s="11">
        <v>1.7999999999999999E-2</v>
      </c>
      <c r="CG30" s="12">
        <v>13.2</v>
      </c>
      <c r="CH30" s="11">
        <v>1.4</v>
      </c>
      <c r="CI30" s="11">
        <v>6.7000000000000004E-2</v>
      </c>
      <c r="CJ30" s="11">
        <v>1.78</v>
      </c>
      <c r="CK30" s="11">
        <v>0.23</v>
      </c>
      <c r="CL30" s="11">
        <v>9.5999999999999992E-3</v>
      </c>
      <c r="CM30" s="12">
        <v>8.6999999999999993</v>
      </c>
      <c r="CN30" s="11">
        <v>0.77</v>
      </c>
      <c r="CO30" s="11">
        <v>3.7999999999999999E-2</v>
      </c>
      <c r="CP30" s="11">
        <v>1.87</v>
      </c>
      <c r="CQ30" s="11">
        <v>0.2</v>
      </c>
      <c r="CR30" s="11">
        <v>1.4999999999999999E-2</v>
      </c>
      <c r="CS30" s="11">
        <v>4.5</v>
      </c>
      <c r="CT30" s="11">
        <v>0.51</v>
      </c>
      <c r="CU30" s="11">
        <v>4.2999999999999997E-2</v>
      </c>
      <c r="CV30" s="11">
        <v>0.71</v>
      </c>
      <c r="CW30" s="11">
        <v>0.1</v>
      </c>
      <c r="CX30" s="11">
        <v>8.9999999999999993E-3</v>
      </c>
      <c r="CY30" s="11">
        <v>4.12</v>
      </c>
      <c r="CZ30" s="11">
        <v>0.79</v>
      </c>
      <c r="DA30" s="11">
        <v>5.8000000000000003E-2</v>
      </c>
      <c r="DB30" s="11">
        <v>0.66</v>
      </c>
      <c r="DC30" s="11">
        <v>0.12</v>
      </c>
      <c r="DD30" s="11">
        <v>9.4999999999999998E-3</v>
      </c>
      <c r="DE30" s="11">
        <v>3.17</v>
      </c>
      <c r="DF30" s="11">
        <v>0.5</v>
      </c>
      <c r="DG30" s="11">
        <v>3.2000000000000001E-2</v>
      </c>
      <c r="DH30" s="11">
        <v>0.88</v>
      </c>
      <c r="DI30" s="11">
        <v>0.14000000000000001</v>
      </c>
      <c r="DJ30" s="11">
        <v>1.7000000000000001E-2</v>
      </c>
      <c r="DK30" s="11">
        <v>2.12</v>
      </c>
      <c r="DL30" s="11">
        <v>0.27</v>
      </c>
      <c r="DM30" s="11">
        <v>0.23</v>
      </c>
      <c r="DN30" s="12">
        <v>0.13200000000000001</v>
      </c>
      <c r="DO30" s="11">
        <v>5.8000000000000003E-2</v>
      </c>
      <c r="DP30" s="11">
        <v>1.2E-2</v>
      </c>
      <c r="DQ30" s="11">
        <v>2.1999999999999999E-2</v>
      </c>
      <c r="DR30" s="11">
        <v>1.9E-2</v>
      </c>
      <c r="DS30" s="11">
        <v>1.0999999999999999E-2</v>
      </c>
    </row>
    <row r="31" spans="1:123" x14ac:dyDescent="0.3">
      <c r="A31" s="11" t="s">
        <v>222</v>
      </c>
      <c r="B31" s="11" t="s">
        <v>302</v>
      </c>
      <c r="C31" s="11" t="s">
        <v>203</v>
      </c>
      <c r="D31" s="12">
        <v>39.200000000000003</v>
      </c>
      <c r="E31" s="11">
        <v>7.2</v>
      </c>
      <c r="F31" s="11">
        <v>0.87</v>
      </c>
      <c r="G31" s="11">
        <v>1.9</v>
      </c>
      <c r="H31" s="11">
        <v>1.9</v>
      </c>
      <c r="I31" s="11">
        <v>0.28000000000000003</v>
      </c>
      <c r="J31" s="11"/>
      <c r="K31" s="11"/>
      <c r="L31" s="11"/>
      <c r="M31" s="12">
        <v>41500</v>
      </c>
      <c r="N31" s="11">
        <v>4500</v>
      </c>
      <c r="O31" s="11">
        <v>2.7</v>
      </c>
      <c r="P31" s="11">
        <v>222000</v>
      </c>
      <c r="Q31" s="11">
        <v>17000</v>
      </c>
      <c r="R31" s="11">
        <v>2400</v>
      </c>
      <c r="S31" s="11">
        <v>58</v>
      </c>
      <c r="T31" s="11">
        <v>4.5999999999999996</v>
      </c>
      <c r="U31" s="11">
        <v>0.81</v>
      </c>
      <c r="V31" s="12">
        <v>5700</v>
      </c>
      <c r="W31" s="11">
        <v>830</v>
      </c>
      <c r="X31" s="11">
        <v>4.2</v>
      </c>
      <c r="Y31" s="11">
        <v>299</v>
      </c>
      <c r="Z31" s="11">
        <v>47</v>
      </c>
      <c r="AA31" s="11">
        <v>0.4</v>
      </c>
      <c r="AB31" s="12">
        <v>78</v>
      </c>
      <c r="AC31" s="11">
        <v>17</v>
      </c>
      <c r="AD31" s="11">
        <v>4.4000000000000004</v>
      </c>
      <c r="AE31" s="11">
        <v>3270</v>
      </c>
      <c r="AF31" s="11">
        <v>360</v>
      </c>
      <c r="AG31" s="11">
        <v>5.9</v>
      </c>
      <c r="AH31" s="11">
        <v>32.700000000000003</v>
      </c>
      <c r="AI31" s="11">
        <v>4.4000000000000004</v>
      </c>
      <c r="AJ31" s="11">
        <v>0.46</v>
      </c>
      <c r="AK31" s="11">
        <v>60.2</v>
      </c>
      <c r="AL31" s="11">
        <v>6.1</v>
      </c>
      <c r="AM31" s="11">
        <v>2.5</v>
      </c>
      <c r="AN31" s="11"/>
      <c r="AO31" s="11"/>
      <c r="AP31" s="11">
        <v>0.95</v>
      </c>
      <c r="AQ31" s="11">
        <v>19</v>
      </c>
      <c r="AR31" s="11">
        <v>3.4</v>
      </c>
      <c r="AS31" s="11">
        <v>0.13</v>
      </c>
      <c r="AT31" s="11">
        <v>2.04</v>
      </c>
      <c r="AU31" s="11">
        <v>0.61</v>
      </c>
      <c r="AV31" s="11">
        <v>0.27</v>
      </c>
      <c r="AW31" s="11">
        <v>94</v>
      </c>
      <c r="AX31" s="11">
        <v>14</v>
      </c>
      <c r="AY31" s="11">
        <v>1.7000000000000001E-2</v>
      </c>
      <c r="AZ31" s="11">
        <v>32.700000000000003</v>
      </c>
      <c r="BA31" s="11">
        <v>4.9000000000000004</v>
      </c>
      <c r="BB31" s="11">
        <v>1.6E-2</v>
      </c>
      <c r="BC31" s="13">
        <v>28.2</v>
      </c>
      <c r="BD31" s="11">
        <v>2.1</v>
      </c>
      <c r="BE31" s="11">
        <v>3.3000000000000002E-2</v>
      </c>
      <c r="BF31" s="13">
        <v>15.4</v>
      </c>
      <c r="BG31" s="11">
        <v>2.1</v>
      </c>
      <c r="BH31" s="11">
        <v>6.6000000000000003E-2</v>
      </c>
      <c r="BI31" s="11"/>
      <c r="BJ31" s="11"/>
      <c r="BK31" s="11">
        <v>7.4999999999999997E-2</v>
      </c>
      <c r="BL31" s="13">
        <v>69</v>
      </c>
      <c r="BM31" s="11">
        <v>11</v>
      </c>
      <c r="BN31" s="11">
        <v>0.1</v>
      </c>
      <c r="BO31" s="13">
        <v>17.399999999999999</v>
      </c>
      <c r="BP31" s="11">
        <v>3.1</v>
      </c>
      <c r="BQ31" s="11">
        <v>1.4E-2</v>
      </c>
      <c r="BR31" s="12">
        <v>59.5</v>
      </c>
      <c r="BS31" s="11">
        <v>8.1999999999999993</v>
      </c>
      <c r="BT31" s="11">
        <v>1.4E-2</v>
      </c>
      <c r="BU31" s="12">
        <v>9.4</v>
      </c>
      <c r="BV31" s="11">
        <v>1.2</v>
      </c>
      <c r="BW31" s="11">
        <v>1.6E-2</v>
      </c>
      <c r="BX31" s="12">
        <v>45.3</v>
      </c>
      <c r="BY31" s="11">
        <v>5.3</v>
      </c>
      <c r="BZ31" s="11">
        <v>5.8000000000000003E-2</v>
      </c>
      <c r="CA31" s="12">
        <v>10</v>
      </c>
      <c r="CB31" s="11">
        <v>1.3</v>
      </c>
      <c r="CC31" s="11">
        <v>0.11</v>
      </c>
      <c r="CD31" s="13">
        <v>2.21</v>
      </c>
      <c r="CE31" s="11">
        <v>0.33</v>
      </c>
      <c r="CF31" s="11">
        <v>1.7999999999999999E-2</v>
      </c>
      <c r="CG31" s="12">
        <v>7.8</v>
      </c>
      <c r="CH31" s="11">
        <v>2.1</v>
      </c>
      <c r="CI31" s="11">
        <v>0.11</v>
      </c>
      <c r="CJ31" s="11">
        <v>1.31</v>
      </c>
      <c r="CK31" s="11">
        <v>0.26</v>
      </c>
      <c r="CL31" s="11">
        <v>1.6E-2</v>
      </c>
      <c r="CM31" s="12">
        <v>6.6</v>
      </c>
      <c r="CN31" s="11">
        <v>1.4</v>
      </c>
      <c r="CO31" s="11">
        <v>3.7999999999999999E-2</v>
      </c>
      <c r="CP31" s="11">
        <v>1.46</v>
      </c>
      <c r="CQ31" s="11">
        <v>0.22</v>
      </c>
      <c r="CR31" s="11">
        <v>9.7000000000000003E-3</v>
      </c>
      <c r="CS31" s="11">
        <v>2.87</v>
      </c>
      <c r="CT31" s="11">
        <v>0.56000000000000005</v>
      </c>
      <c r="CU31" s="11">
        <v>2.7E-2</v>
      </c>
      <c r="CV31" s="11">
        <v>0.47</v>
      </c>
      <c r="CW31" s="11">
        <v>0.15</v>
      </c>
      <c r="CX31" s="11">
        <v>8.9999999999999993E-3</v>
      </c>
      <c r="CY31" s="11">
        <v>3.8</v>
      </c>
      <c r="CZ31" s="11">
        <v>1.2</v>
      </c>
      <c r="DA31" s="11">
        <v>5.8000000000000003E-2</v>
      </c>
      <c r="DB31" s="11">
        <v>0.42</v>
      </c>
      <c r="DC31" s="11">
        <v>0.13</v>
      </c>
      <c r="DD31" s="11">
        <v>9.4000000000000004E-3</v>
      </c>
      <c r="DE31" s="11">
        <v>1.92</v>
      </c>
      <c r="DF31" s="11">
        <v>0.36</v>
      </c>
      <c r="DG31" s="11">
        <v>3.2000000000000001E-2</v>
      </c>
      <c r="DH31" s="11">
        <v>0.222</v>
      </c>
      <c r="DI31" s="11">
        <v>8.6999999999999994E-2</v>
      </c>
      <c r="DJ31" s="11">
        <v>0.01</v>
      </c>
      <c r="DK31" s="11">
        <v>1.55</v>
      </c>
      <c r="DL31" s="11">
        <v>0.41</v>
      </c>
      <c r="DM31" s="11">
        <v>0.17</v>
      </c>
      <c r="DN31" s="12">
        <v>0.13500000000000001</v>
      </c>
      <c r="DO31" s="11">
        <v>5.0999999999999997E-2</v>
      </c>
      <c r="DP31" s="11">
        <v>1.2E-2</v>
      </c>
      <c r="DQ31" s="11">
        <v>4.1000000000000002E-2</v>
      </c>
      <c r="DR31" s="11">
        <v>4.5999999999999999E-2</v>
      </c>
      <c r="DS31" s="11">
        <v>1.0999999999999999E-2</v>
      </c>
    </row>
    <row r="32" spans="1:123" x14ac:dyDescent="0.3">
      <c r="A32" s="11" t="s">
        <v>223</v>
      </c>
      <c r="B32" s="11" t="s">
        <v>302</v>
      </c>
      <c r="C32" s="11" t="s">
        <v>203</v>
      </c>
      <c r="D32" s="12">
        <v>36</v>
      </c>
      <c r="E32" s="11">
        <v>4</v>
      </c>
      <c r="F32" s="11">
        <v>0.8</v>
      </c>
      <c r="G32" s="11">
        <v>1.89</v>
      </c>
      <c r="H32" s="11">
        <v>0.98</v>
      </c>
      <c r="I32" s="11">
        <v>0.26</v>
      </c>
      <c r="J32" s="11"/>
      <c r="K32" s="11"/>
      <c r="L32" s="11"/>
      <c r="M32" s="12">
        <v>44600</v>
      </c>
      <c r="N32" s="11">
        <v>3100</v>
      </c>
      <c r="O32" s="11">
        <v>2.9</v>
      </c>
      <c r="P32" s="11">
        <v>236000</v>
      </c>
      <c r="Q32" s="11">
        <v>11000</v>
      </c>
      <c r="R32" s="11">
        <v>3000</v>
      </c>
      <c r="S32" s="11">
        <v>78.400000000000006</v>
      </c>
      <c r="T32" s="11">
        <v>4.8</v>
      </c>
      <c r="U32" s="11">
        <v>0.7</v>
      </c>
      <c r="V32" s="12">
        <v>6260</v>
      </c>
      <c r="W32" s="11">
        <v>510</v>
      </c>
      <c r="X32" s="11">
        <v>5.0999999999999996</v>
      </c>
      <c r="Y32" s="11">
        <v>327</v>
      </c>
      <c r="Z32" s="11">
        <v>30</v>
      </c>
      <c r="AA32" s="11">
        <v>0.39</v>
      </c>
      <c r="AB32" s="12">
        <v>76.7</v>
      </c>
      <c r="AC32" s="11">
        <v>9.3000000000000007</v>
      </c>
      <c r="AD32" s="11">
        <v>4.9000000000000004</v>
      </c>
      <c r="AE32" s="11">
        <v>3200</v>
      </c>
      <c r="AF32" s="11">
        <v>180</v>
      </c>
      <c r="AG32" s="11">
        <v>6</v>
      </c>
      <c r="AH32" s="11">
        <v>33.9</v>
      </c>
      <c r="AI32" s="11">
        <v>1.9</v>
      </c>
      <c r="AJ32" s="11">
        <v>0.43</v>
      </c>
      <c r="AK32" s="11">
        <v>58.6</v>
      </c>
      <c r="AL32" s="11">
        <v>5.6</v>
      </c>
      <c r="AM32" s="11">
        <v>1.8</v>
      </c>
      <c r="AN32" s="11">
        <v>1.77</v>
      </c>
      <c r="AO32" s="11">
        <v>0.85</v>
      </c>
      <c r="AP32" s="11">
        <v>1</v>
      </c>
      <c r="AQ32" s="11">
        <v>21.8</v>
      </c>
      <c r="AR32" s="11">
        <v>1.9</v>
      </c>
      <c r="AS32" s="11">
        <v>0.19</v>
      </c>
      <c r="AT32" s="11">
        <v>2.56</v>
      </c>
      <c r="AU32" s="11">
        <v>0.45</v>
      </c>
      <c r="AV32" s="11">
        <v>0.27</v>
      </c>
      <c r="AW32" s="11">
        <v>108.6</v>
      </c>
      <c r="AX32" s="11">
        <v>7.8</v>
      </c>
      <c r="AY32" s="11">
        <v>1.6E-2</v>
      </c>
      <c r="AZ32" s="11">
        <v>32.6</v>
      </c>
      <c r="BA32" s="11">
        <v>1.7</v>
      </c>
      <c r="BB32" s="11">
        <v>2.3E-2</v>
      </c>
      <c r="BC32" s="13">
        <v>33.700000000000003</v>
      </c>
      <c r="BD32" s="11">
        <v>1.8</v>
      </c>
      <c r="BE32" s="11">
        <v>9.4E-2</v>
      </c>
      <c r="BF32" s="13">
        <v>15.7</v>
      </c>
      <c r="BG32" s="11">
        <v>1.1000000000000001</v>
      </c>
      <c r="BH32" s="11">
        <v>4.1000000000000002E-2</v>
      </c>
      <c r="BI32" s="11"/>
      <c r="BJ32" s="11"/>
      <c r="BK32" s="11">
        <v>7.5999999999999998E-2</v>
      </c>
      <c r="BL32" s="13">
        <v>107.5</v>
      </c>
      <c r="BM32" s="11">
        <v>9.6</v>
      </c>
      <c r="BN32" s="11">
        <v>0.21</v>
      </c>
      <c r="BO32" s="13">
        <v>24.1</v>
      </c>
      <c r="BP32" s="11">
        <v>2.2000000000000002</v>
      </c>
      <c r="BQ32" s="11">
        <v>1.4E-2</v>
      </c>
      <c r="BR32" s="12">
        <v>75.5</v>
      </c>
      <c r="BS32" s="11">
        <v>4.8</v>
      </c>
      <c r="BT32" s="11">
        <v>1.2999999999999999E-2</v>
      </c>
      <c r="BU32" s="12">
        <v>10.94</v>
      </c>
      <c r="BV32" s="11">
        <v>0.54</v>
      </c>
      <c r="BW32" s="11">
        <v>9.4000000000000004E-3</v>
      </c>
      <c r="BX32" s="12">
        <v>48.9</v>
      </c>
      <c r="BY32" s="11">
        <v>2.8</v>
      </c>
      <c r="BZ32" s="11">
        <v>5.6000000000000001E-2</v>
      </c>
      <c r="CA32" s="12">
        <v>8.6</v>
      </c>
      <c r="CB32" s="11">
        <v>1</v>
      </c>
      <c r="CC32" s="11">
        <v>6.3E-2</v>
      </c>
      <c r="CD32" s="13">
        <v>2.79</v>
      </c>
      <c r="CE32" s="11">
        <v>0.43</v>
      </c>
      <c r="CF32" s="11">
        <v>1.7999999999999999E-2</v>
      </c>
      <c r="CG32" s="12">
        <v>8</v>
      </c>
      <c r="CH32" s="11">
        <v>1.2</v>
      </c>
      <c r="CI32" s="11">
        <v>6.4000000000000001E-2</v>
      </c>
      <c r="CJ32" s="11">
        <v>1.24</v>
      </c>
      <c r="CK32" s="11">
        <v>0.15</v>
      </c>
      <c r="CL32" s="11">
        <v>1.4E-2</v>
      </c>
      <c r="CM32" s="12">
        <v>6.27</v>
      </c>
      <c r="CN32" s="11">
        <v>0.81</v>
      </c>
      <c r="CO32" s="11">
        <v>3.6999999999999998E-2</v>
      </c>
      <c r="CP32" s="11">
        <v>1.31</v>
      </c>
      <c r="CQ32" s="11">
        <v>0.21</v>
      </c>
      <c r="CR32" s="11">
        <v>9.2999999999999992E-3</v>
      </c>
      <c r="CS32" s="11">
        <v>3.58</v>
      </c>
      <c r="CT32" s="11">
        <v>0.46</v>
      </c>
      <c r="CU32" s="11">
        <v>0.04</v>
      </c>
      <c r="CV32" s="11">
        <v>0.48299999999999998</v>
      </c>
      <c r="CW32" s="11">
        <v>7.3999999999999996E-2</v>
      </c>
      <c r="CX32" s="11">
        <v>8.6999999999999994E-3</v>
      </c>
      <c r="CY32" s="11">
        <v>3.01</v>
      </c>
      <c r="CZ32" s="11">
        <v>0.56000000000000005</v>
      </c>
      <c r="DA32" s="11">
        <v>5.6000000000000001E-2</v>
      </c>
      <c r="DB32" s="11">
        <v>0.48</v>
      </c>
      <c r="DC32" s="11">
        <v>0.12</v>
      </c>
      <c r="DD32" s="11">
        <v>8.9999999999999993E-3</v>
      </c>
      <c r="DE32" s="11">
        <v>2.1</v>
      </c>
      <c r="DF32" s="11">
        <v>0.38</v>
      </c>
      <c r="DG32" s="11">
        <v>4.8000000000000001E-2</v>
      </c>
      <c r="DH32" s="11">
        <v>0.39700000000000002</v>
      </c>
      <c r="DI32" s="11">
        <v>5.8000000000000003E-2</v>
      </c>
      <c r="DJ32" s="11">
        <v>1.4999999999999999E-2</v>
      </c>
      <c r="DK32" s="11">
        <v>1.65</v>
      </c>
      <c r="DL32" s="11">
        <v>0.27</v>
      </c>
      <c r="DM32" s="11">
        <v>0.16</v>
      </c>
      <c r="DN32" s="12">
        <v>0.2</v>
      </c>
      <c r="DO32" s="11">
        <v>6.3E-2</v>
      </c>
      <c r="DP32" s="11">
        <v>1.7999999999999999E-2</v>
      </c>
      <c r="DQ32" s="11">
        <v>7.0999999999999994E-2</v>
      </c>
      <c r="DR32" s="11">
        <v>3.7999999999999999E-2</v>
      </c>
      <c r="DS32" s="11">
        <v>1.0999999999999999E-2</v>
      </c>
    </row>
    <row r="33" spans="1:123" x14ac:dyDescent="0.3">
      <c r="A33" s="11" t="s">
        <v>224</v>
      </c>
      <c r="B33" s="11" t="s">
        <v>302</v>
      </c>
      <c r="C33" s="11" t="s">
        <v>203</v>
      </c>
      <c r="D33" s="12">
        <v>45.9</v>
      </c>
      <c r="E33" s="11">
        <v>3.7</v>
      </c>
      <c r="F33" s="11">
        <v>0.62</v>
      </c>
      <c r="G33" s="11">
        <v>3.3</v>
      </c>
      <c r="H33" s="11">
        <v>1.3</v>
      </c>
      <c r="I33" s="11">
        <v>0.28000000000000003</v>
      </c>
      <c r="J33" s="11"/>
      <c r="K33" s="11"/>
      <c r="L33" s="11"/>
      <c r="M33" s="12">
        <v>45800</v>
      </c>
      <c r="N33" s="11">
        <v>2900</v>
      </c>
      <c r="O33" s="11">
        <v>3.9</v>
      </c>
      <c r="P33" s="11">
        <v>238000</v>
      </c>
      <c r="Q33" s="11">
        <v>12000</v>
      </c>
      <c r="R33" s="11">
        <v>2900</v>
      </c>
      <c r="S33" s="11">
        <v>76.7</v>
      </c>
      <c r="T33" s="11">
        <v>3.3</v>
      </c>
      <c r="U33" s="11">
        <v>0.66</v>
      </c>
      <c r="V33" s="12">
        <v>6080</v>
      </c>
      <c r="W33" s="11">
        <v>370</v>
      </c>
      <c r="X33" s="11">
        <v>5.0999999999999996</v>
      </c>
      <c r="Y33" s="11">
        <v>317</v>
      </c>
      <c r="Z33" s="11">
        <v>22</v>
      </c>
      <c r="AA33" s="11">
        <v>0.49</v>
      </c>
      <c r="AB33" s="12">
        <v>91.5</v>
      </c>
      <c r="AC33" s="11">
        <v>8.3000000000000007</v>
      </c>
      <c r="AD33" s="11">
        <v>5.2</v>
      </c>
      <c r="AE33" s="11">
        <v>3340</v>
      </c>
      <c r="AF33" s="11">
        <v>170</v>
      </c>
      <c r="AG33" s="11">
        <v>5.6</v>
      </c>
      <c r="AH33" s="11">
        <v>34.4</v>
      </c>
      <c r="AI33" s="11">
        <v>1.9</v>
      </c>
      <c r="AJ33" s="11">
        <v>0.49</v>
      </c>
      <c r="AK33" s="11">
        <v>61</v>
      </c>
      <c r="AL33" s="11">
        <v>4.5999999999999996</v>
      </c>
      <c r="AM33" s="11">
        <v>1.4</v>
      </c>
      <c r="AN33" s="11">
        <v>3.2</v>
      </c>
      <c r="AO33" s="11">
        <v>1.5</v>
      </c>
      <c r="AP33" s="11">
        <v>1.2</v>
      </c>
      <c r="AQ33" s="11">
        <v>22</v>
      </c>
      <c r="AR33" s="11">
        <v>1.7</v>
      </c>
      <c r="AS33" s="11">
        <v>0.12</v>
      </c>
      <c r="AT33" s="11">
        <v>1.88</v>
      </c>
      <c r="AU33" s="11">
        <v>0.42</v>
      </c>
      <c r="AV33" s="11">
        <v>0.27</v>
      </c>
      <c r="AW33" s="11">
        <v>104.1</v>
      </c>
      <c r="AX33" s="11">
        <v>6.5</v>
      </c>
      <c r="AY33" s="11">
        <v>1.7999999999999999E-2</v>
      </c>
      <c r="AZ33" s="11">
        <v>32.9</v>
      </c>
      <c r="BA33" s="11">
        <v>1.7</v>
      </c>
      <c r="BB33" s="11">
        <v>2.5999999999999999E-2</v>
      </c>
      <c r="BC33" s="13">
        <v>34.5</v>
      </c>
      <c r="BD33" s="11">
        <v>2.7</v>
      </c>
      <c r="BE33" s="11">
        <v>9.2999999999999999E-2</v>
      </c>
      <c r="BF33" s="13">
        <v>16.2</v>
      </c>
      <c r="BG33" s="11">
        <v>1.1000000000000001</v>
      </c>
      <c r="BH33" s="11">
        <v>0.02</v>
      </c>
      <c r="BI33" s="11"/>
      <c r="BJ33" s="11"/>
      <c r="BK33" s="11">
        <v>6.9000000000000006E-2</v>
      </c>
      <c r="BL33" s="13">
        <v>104.4</v>
      </c>
      <c r="BM33" s="11">
        <v>9.4</v>
      </c>
      <c r="BN33" s="11">
        <v>0.1</v>
      </c>
      <c r="BO33" s="13">
        <v>21.9</v>
      </c>
      <c r="BP33" s="11">
        <v>1.7</v>
      </c>
      <c r="BQ33" s="11">
        <v>1.4999999999999999E-2</v>
      </c>
      <c r="BR33" s="12">
        <v>71.099999999999994</v>
      </c>
      <c r="BS33" s="11">
        <v>4.4000000000000004</v>
      </c>
      <c r="BT33" s="11">
        <v>3.2000000000000001E-2</v>
      </c>
      <c r="BU33" s="12">
        <v>10.44</v>
      </c>
      <c r="BV33" s="11">
        <v>0.59</v>
      </c>
      <c r="BW33" s="11">
        <v>0.01</v>
      </c>
      <c r="BX33" s="12">
        <v>48.2</v>
      </c>
      <c r="BY33" s="11">
        <v>2.4</v>
      </c>
      <c r="BZ33" s="11">
        <v>0.06</v>
      </c>
      <c r="CA33" s="12">
        <v>8.7200000000000006</v>
      </c>
      <c r="CB33" s="11">
        <v>0.81</v>
      </c>
      <c r="CC33" s="11">
        <v>0.11</v>
      </c>
      <c r="CD33" s="13">
        <v>2.21</v>
      </c>
      <c r="CE33" s="11">
        <v>0.26</v>
      </c>
      <c r="CF33" s="11">
        <v>1.9E-2</v>
      </c>
      <c r="CG33" s="12">
        <v>8</v>
      </c>
      <c r="CH33" s="11">
        <v>1</v>
      </c>
      <c r="CI33" s="11">
        <v>6.8000000000000005E-2</v>
      </c>
      <c r="CJ33" s="11">
        <v>1</v>
      </c>
      <c r="CK33" s="11">
        <v>0.14000000000000001</v>
      </c>
      <c r="CL33" s="11">
        <v>9.7999999999999997E-3</v>
      </c>
      <c r="CM33" s="12">
        <v>6.64</v>
      </c>
      <c r="CN33" s="11">
        <v>0.74</v>
      </c>
      <c r="CO33" s="11">
        <v>3.9E-2</v>
      </c>
      <c r="CP33" s="11">
        <v>1.23</v>
      </c>
      <c r="CQ33" s="11">
        <v>0.15</v>
      </c>
      <c r="CR33" s="11">
        <v>9.9000000000000008E-3</v>
      </c>
      <c r="CS33" s="11">
        <v>3.56</v>
      </c>
      <c r="CT33" s="11">
        <v>0.38</v>
      </c>
      <c r="CU33" s="11">
        <v>4.4999999999999998E-2</v>
      </c>
      <c r="CV33" s="11">
        <v>0.499</v>
      </c>
      <c r="CW33" s="11">
        <v>8.6999999999999994E-2</v>
      </c>
      <c r="CX33" s="11">
        <v>9.1999999999999998E-3</v>
      </c>
      <c r="CY33" s="11">
        <v>3.22</v>
      </c>
      <c r="CZ33" s="11">
        <v>0.56000000000000005</v>
      </c>
      <c r="DA33" s="11">
        <v>5.8999999999999997E-2</v>
      </c>
      <c r="DB33" s="11">
        <v>0.5</v>
      </c>
      <c r="DC33" s="11">
        <v>0.1</v>
      </c>
      <c r="DD33" s="11">
        <v>9.5999999999999992E-3</v>
      </c>
      <c r="DE33" s="11">
        <v>2.06</v>
      </c>
      <c r="DF33" s="11">
        <v>0.37</v>
      </c>
      <c r="DG33" s="11">
        <v>5.3999999999999999E-2</v>
      </c>
      <c r="DH33" s="11">
        <v>0.45</v>
      </c>
      <c r="DI33" s="11">
        <v>0.11</v>
      </c>
      <c r="DJ33" s="11">
        <v>1.0999999999999999E-2</v>
      </c>
      <c r="DK33" s="11">
        <v>3.38</v>
      </c>
      <c r="DL33" s="11">
        <v>0.9</v>
      </c>
      <c r="DM33" s="11">
        <v>0.2</v>
      </c>
      <c r="DN33" s="12">
        <v>0.81</v>
      </c>
      <c r="DO33" s="11">
        <v>0.49</v>
      </c>
      <c r="DP33" s="11">
        <v>2.1000000000000001E-2</v>
      </c>
      <c r="DQ33" s="11">
        <v>0.13</v>
      </c>
      <c r="DR33" s="11">
        <v>8.1000000000000003E-2</v>
      </c>
      <c r="DS33" s="11">
        <v>3.1E-2</v>
      </c>
    </row>
    <row r="34" spans="1:123" x14ac:dyDescent="0.3">
      <c r="A34" s="11" t="s">
        <v>225</v>
      </c>
      <c r="B34" s="11" t="s">
        <v>302</v>
      </c>
      <c r="C34" s="11" t="s">
        <v>203</v>
      </c>
      <c r="D34" s="12">
        <v>66.2</v>
      </c>
      <c r="E34" s="11">
        <v>5.9</v>
      </c>
      <c r="F34" s="11">
        <v>0.56000000000000005</v>
      </c>
      <c r="G34" s="11">
        <v>1.81</v>
      </c>
      <c r="H34" s="11">
        <v>0.83</v>
      </c>
      <c r="I34" s="11">
        <v>0.42</v>
      </c>
      <c r="J34" s="11"/>
      <c r="K34" s="11"/>
      <c r="L34" s="11"/>
      <c r="M34" s="12">
        <v>39700</v>
      </c>
      <c r="N34" s="11">
        <v>2400</v>
      </c>
      <c r="O34" s="11">
        <v>4.4000000000000004</v>
      </c>
      <c r="P34" s="11">
        <v>239000</v>
      </c>
      <c r="Q34" s="11">
        <v>11000</v>
      </c>
      <c r="R34" s="11">
        <v>3100</v>
      </c>
      <c r="S34" s="11">
        <v>76.099999999999994</v>
      </c>
      <c r="T34" s="11">
        <v>3.4</v>
      </c>
      <c r="U34" s="11">
        <v>0.6</v>
      </c>
      <c r="V34" s="12">
        <v>4570</v>
      </c>
      <c r="W34" s="11">
        <v>330</v>
      </c>
      <c r="X34" s="11">
        <v>4.7</v>
      </c>
      <c r="Y34" s="11">
        <v>280</v>
      </c>
      <c r="Z34" s="11">
        <v>20</v>
      </c>
      <c r="AA34" s="11">
        <v>0.47</v>
      </c>
      <c r="AB34" s="12">
        <v>110</v>
      </c>
      <c r="AC34" s="11">
        <v>13</v>
      </c>
      <c r="AD34" s="11">
        <v>4</v>
      </c>
      <c r="AE34" s="11">
        <v>3220</v>
      </c>
      <c r="AF34" s="11">
        <v>150</v>
      </c>
      <c r="AG34" s="11">
        <v>7.4</v>
      </c>
      <c r="AH34" s="11">
        <v>32.700000000000003</v>
      </c>
      <c r="AI34" s="11">
        <v>1.6</v>
      </c>
      <c r="AJ34" s="11">
        <v>0.42</v>
      </c>
      <c r="AK34" s="11">
        <v>59</v>
      </c>
      <c r="AL34" s="11">
        <v>5.6</v>
      </c>
      <c r="AM34" s="11">
        <v>1</v>
      </c>
      <c r="AN34" s="11"/>
      <c r="AO34" s="11"/>
      <c r="AP34" s="11">
        <v>1.4</v>
      </c>
      <c r="AQ34" s="11">
        <v>20.5</v>
      </c>
      <c r="AR34" s="11">
        <v>1.7</v>
      </c>
      <c r="AS34" s="11">
        <v>0.12</v>
      </c>
      <c r="AT34" s="11">
        <v>2.0299999999999998</v>
      </c>
      <c r="AU34" s="11">
        <v>0.46</v>
      </c>
      <c r="AV34" s="11">
        <v>0.27</v>
      </c>
      <c r="AW34" s="11">
        <v>61.8</v>
      </c>
      <c r="AX34" s="11">
        <v>3.8</v>
      </c>
      <c r="AY34" s="11">
        <v>2.5999999999999999E-2</v>
      </c>
      <c r="AZ34" s="11">
        <v>22.2</v>
      </c>
      <c r="BA34" s="11">
        <v>1.2</v>
      </c>
      <c r="BB34" s="11">
        <v>2.4E-2</v>
      </c>
      <c r="BC34" s="13">
        <v>20.2</v>
      </c>
      <c r="BD34" s="11">
        <v>1.1000000000000001</v>
      </c>
      <c r="BE34" s="11">
        <v>8.5000000000000006E-2</v>
      </c>
      <c r="BF34" s="13">
        <v>11.55</v>
      </c>
      <c r="BG34" s="11">
        <v>0.88</v>
      </c>
      <c r="BH34" s="11">
        <v>0.03</v>
      </c>
      <c r="BI34" s="11"/>
      <c r="BJ34" s="11"/>
      <c r="BK34" s="11">
        <v>6.8000000000000005E-2</v>
      </c>
      <c r="BL34" s="13">
        <v>30.1</v>
      </c>
      <c r="BM34" s="11">
        <v>3.4</v>
      </c>
      <c r="BN34" s="11">
        <v>9.9000000000000005E-2</v>
      </c>
      <c r="BO34" s="13">
        <v>9.9600000000000009</v>
      </c>
      <c r="BP34" s="11">
        <v>0.89</v>
      </c>
      <c r="BQ34" s="11">
        <v>1.4E-2</v>
      </c>
      <c r="BR34" s="12">
        <v>34.5</v>
      </c>
      <c r="BS34" s="11">
        <v>2</v>
      </c>
      <c r="BT34" s="11">
        <v>1.2999999999999999E-2</v>
      </c>
      <c r="BU34" s="12">
        <v>5.36</v>
      </c>
      <c r="BV34" s="11">
        <v>0.37</v>
      </c>
      <c r="BW34" s="11">
        <v>9.4999999999999998E-3</v>
      </c>
      <c r="BX34" s="12">
        <v>24.6</v>
      </c>
      <c r="BY34" s="11">
        <v>1.7</v>
      </c>
      <c r="BZ34" s="11">
        <v>5.7000000000000002E-2</v>
      </c>
      <c r="CA34" s="12">
        <v>4.99</v>
      </c>
      <c r="CB34" s="11">
        <v>0.71</v>
      </c>
      <c r="CC34" s="11">
        <v>0.14000000000000001</v>
      </c>
      <c r="CD34" s="13">
        <v>1.38</v>
      </c>
      <c r="CE34" s="11">
        <v>0.2</v>
      </c>
      <c r="CF34" s="11">
        <v>2.8000000000000001E-2</v>
      </c>
      <c r="CG34" s="12">
        <v>4.3</v>
      </c>
      <c r="CH34" s="11">
        <v>0.63</v>
      </c>
      <c r="CI34" s="11">
        <v>6.5000000000000002E-2</v>
      </c>
      <c r="CJ34" s="11">
        <v>0.60399999999999998</v>
      </c>
      <c r="CK34" s="11">
        <v>9.0999999999999998E-2</v>
      </c>
      <c r="CL34" s="11">
        <v>1.4E-2</v>
      </c>
      <c r="CM34" s="12">
        <v>4.0599999999999996</v>
      </c>
      <c r="CN34" s="11">
        <v>0.5</v>
      </c>
      <c r="CO34" s="11">
        <v>3.6999999999999998E-2</v>
      </c>
      <c r="CP34" s="11">
        <v>0.79</v>
      </c>
      <c r="CQ34" s="11">
        <v>0.13</v>
      </c>
      <c r="CR34" s="11">
        <v>9.4000000000000004E-3</v>
      </c>
      <c r="CS34" s="11">
        <v>2.33</v>
      </c>
      <c r="CT34" s="11">
        <v>0.34</v>
      </c>
      <c r="CU34" s="11">
        <v>2.5999999999999999E-2</v>
      </c>
      <c r="CV34" s="11">
        <v>0.375</v>
      </c>
      <c r="CW34" s="11">
        <v>5.8000000000000003E-2</v>
      </c>
      <c r="CX34" s="11">
        <v>8.8000000000000005E-3</v>
      </c>
      <c r="CY34" s="11">
        <v>2.34</v>
      </c>
      <c r="CZ34" s="11">
        <v>0.5</v>
      </c>
      <c r="DA34" s="11">
        <v>5.6000000000000001E-2</v>
      </c>
      <c r="DB34" s="11">
        <v>0.36099999999999999</v>
      </c>
      <c r="DC34" s="11">
        <v>7.1999999999999995E-2</v>
      </c>
      <c r="DD34" s="11">
        <v>9.1999999999999998E-3</v>
      </c>
      <c r="DE34" s="11">
        <v>1.23</v>
      </c>
      <c r="DF34" s="11">
        <v>0.24</v>
      </c>
      <c r="DG34" s="11">
        <v>3.1E-2</v>
      </c>
      <c r="DH34" s="11">
        <v>0.219</v>
      </c>
      <c r="DI34" s="11">
        <v>7.8E-2</v>
      </c>
      <c r="DJ34" s="11">
        <v>0.01</v>
      </c>
      <c r="DK34" s="11">
        <v>1.88</v>
      </c>
      <c r="DL34" s="11">
        <v>0.31</v>
      </c>
      <c r="DM34" s="11">
        <v>0.19</v>
      </c>
      <c r="DN34" s="12">
        <v>0.13100000000000001</v>
      </c>
      <c r="DO34" s="11">
        <v>5.7000000000000002E-2</v>
      </c>
      <c r="DP34" s="11">
        <v>1.2E-2</v>
      </c>
      <c r="DQ34" s="11">
        <v>1.0999999999999999E-2</v>
      </c>
      <c r="DR34" s="11">
        <v>1.2999999999999999E-2</v>
      </c>
      <c r="DS34" s="11">
        <v>1.0999999999999999E-2</v>
      </c>
    </row>
    <row r="35" spans="1:123" x14ac:dyDescent="0.3">
      <c r="A35" s="11" t="s">
        <v>226</v>
      </c>
      <c r="B35" s="11" t="s">
        <v>302</v>
      </c>
      <c r="C35" s="11" t="s">
        <v>203</v>
      </c>
      <c r="D35" s="12">
        <v>103.7</v>
      </c>
      <c r="E35" s="11">
        <v>9.1999999999999993</v>
      </c>
      <c r="F35" s="11">
        <v>0.62</v>
      </c>
      <c r="G35" s="11">
        <v>2.9</v>
      </c>
      <c r="H35" s="11">
        <v>1</v>
      </c>
      <c r="I35" s="11">
        <v>0.27</v>
      </c>
      <c r="J35" s="11"/>
      <c r="K35" s="11"/>
      <c r="L35" s="11"/>
      <c r="M35" s="12">
        <v>45500</v>
      </c>
      <c r="N35" s="11">
        <v>3000</v>
      </c>
      <c r="O35" s="11">
        <v>3.5</v>
      </c>
      <c r="P35" s="11">
        <v>244000</v>
      </c>
      <c r="Q35" s="11">
        <v>10000</v>
      </c>
      <c r="R35" s="11">
        <v>2200</v>
      </c>
      <c r="S35" s="11">
        <v>71.8</v>
      </c>
      <c r="T35" s="11">
        <v>3.7</v>
      </c>
      <c r="U35" s="11">
        <v>0.78</v>
      </c>
      <c r="V35" s="12">
        <v>6230</v>
      </c>
      <c r="W35" s="11">
        <v>430</v>
      </c>
      <c r="X35" s="11">
        <v>4.3</v>
      </c>
      <c r="Y35" s="11">
        <v>319</v>
      </c>
      <c r="Z35" s="11">
        <v>25</v>
      </c>
      <c r="AA35" s="11">
        <v>0.51</v>
      </c>
      <c r="AB35" s="12">
        <v>139</v>
      </c>
      <c r="AC35" s="11">
        <v>12</v>
      </c>
      <c r="AD35" s="11">
        <v>5.9</v>
      </c>
      <c r="AE35" s="11">
        <v>3330</v>
      </c>
      <c r="AF35" s="11">
        <v>190</v>
      </c>
      <c r="AG35" s="11">
        <v>7.3</v>
      </c>
      <c r="AH35" s="11">
        <v>35.4</v>
      </c>
      <c r="AI35" s="11">
        <v>1.8</v>
      </c>
      <c r="AJ35" s="11">
        <v>0.5</v>
      </c>
      <c r="AK35" s="11">
        <v>65.7</v>
      </c>
      <c r="AL35" s="11">
        <v>5.7</v>
      </c>
      <c r="AM35" s="11">
        <v>1.6</v>
      </c>
      <c r="AN35" s="11"/>
      <c r="AO35" s="11"/>
      <c r="AP35" s="11">
        <v>1.2</v>
      </c>
      <c r="AQ35" s="11">
        <v>22.2</v>
      </c>
      <c r="AR35" s="11">
        <v>2.2000000000000002</v>
      </c>
      <c r="AS35" s="11">
        <v>0.14000000000000001</v>
      </c>
      <c r="AT35" s="11">
        <v>1.78</v>
      </c>
      <c r="AU35" s="11">
        <v>0.32</v>
      </c>
      <c r="AV35" s="11">
        <v>0.38</v>
      </c>
      <c r="AW35" s="11">
        <v>106</v>
      </c>
      <c r="AX35" s="11">
        <v>8.1999999999999993</v>
      </c>
      <c r="AY35" s="11">
        <v>1.7000000000000001E-2</v>
      </c>
      <c r="AZ35" s="11">
        <v>49.9</v>
      </c>
      <c r="BA35" s="11">
        <v>3.1</v>
      </c>
      <c r="BB35" s="11">
        <v>0.06</v>
      </c>
      <c r="BC35" s="13">
        <v>32.799999999999997</v>
      </c>
      <c r="BD35" s="11">
        <v>1.8</v>
      </c>
      <c r="BE35" s="11">
        <v>3.3000000000000002E-2</v>
      </c>
      <c r="BF35" s="13">
        <v>14.89</v>
      </c>
      <c r="BG35" s="11">
        <v>0.68</v>
      </c>
      <c r="BH35" s="11">
        <v>0.02</v>
      </c>
      <c r="BI35" s="11"/>
      <c r="BJ35" s="11"/>
      <c r="BK35" s="11">
        <v>6.7000000000000004E-2</v>
      </c>
      <c r="BL35" s="13">
        <v>88.1</v>
      </c>
      <c r="BM35" s="11">
        <v>8.4</v>
      </c>
      <c r="BN35" s="11">
        <v>0.1</v>
      </c>
      <c r="BO35" s="13">
        <v>24.7</v>
      </c>
      <c r="BP35" s="11">
        <v>2.1</v>
      </c>
      <c r="BQ35" s="11">
        <v>1.4E-2</v>
      </c>
      <c r="BR35" s="12">
        <v>82.6</v>
      </c>
      <c r="BS35" s="11">
        <v>5.8</v>
      </c>
      <c r="BT35" s="11">
        <v>1.4E-2</v>
      </c>
      <c r="BU35" s="12">
        <v>12.39</v>
      </c>
      <c r="BV35" s="11">
        <v>0.63</v>
      </c>
      <c r="BW35" s="11">
        <v>9.7999999999999997E-3</v>
      </c>
      <c r="BX35" s="12">
        <v>61.8</v>
      </c>
      <c r="BY35" s="11">
        <v>2.7</v>
      </c>
      <c r="BZ35" s="11">
        <v>5.8000000000000003E-2</v>
      </c>
      <c r="CA35" s="12">
        <v>14.4</v>
      </c>
      <c r="CB35" s="11">
        <v>1.4</v>
      </c>
      <c r="CC35" s="11">
        <v>0.11</v>
      </c>
      <c r="CD35" s="13">
        <v>3.45</v>
      </c>
      <c r="CE35" s="11">
        <v>0.33</v>
      </c>
      <c r="CF35" s="11">
        <v>1.7999999999999999E-2</v>
      </c>
      <c r="CG35" s="12">
        <v>11.7</v>
      </c>
      <c r="CH35" s="11">
        <v>1.5</v>
      </c>
      <c r="CI35" s="11">
        <v>0.22</v>
      </c>
      <c r="CJ35" s="11">
        <v>1.75</v>
      </c>
      <c r="CK35" s="11">
        <v>0.21</v>
      </c>
      <c r="CL35" s="11">
        <v>9.4999999999999998E-3</v>
      </c>
      <c r="CM35" s="12">
        <v>10.039999999999999</v>
      </c>
      <c r="CN35" s="11">
        <v>0.91</v>
      </c>
      <c r="CO35" s="11">
        <v>3.7999999999999999E-2</v>
      </c>
      <c r="CP35" s="11">
        <v>2.02</v>
      </c>
      <c r="CQ35" s="11">
        <v>0.23</v>
      </c>
      <c r="CR35" s="11">
        <v>1.6E-2</v>
      </c>
      <c r="CS35" s="11">
        <v>4.5599999999999996</v>
      </c>
      <c r="CT35" s="11">
        <v>0.42</v>
      </c>
      <c r="CU35" s="11">
        <v>2.7E-2</v>
      </c>
      <c r="CV35" s="11">
        <v>0.62</v>
      </c>
      <c r="CW35" s="11">
        <v>0.1</v>
      </c>
      <c r="CX35" s="11">
        <v>8.9999999999999993E-3</v>
      </c>
      <c r="CY35" s="11">
        <v>4.16</v>
      </c>
      <c r="CZ35" s="11">
        <v>0.66</v>
      </c>
      <c r="DA35" s="11">
        <v>5.8000000000000003E-2</v>
      </c>
      <c r="DB35" s="11">
        <v>0.66</v>
      </c>
      <c r="DC35" s="11">
        <v>0.11</v>
      </c>
      <c r="DD35" s="11">
        <v>9.4000000000000004E-3</v>
      </c>
      <c r="DE35" s="11">
        <v>2.09</v>
      </c>
      <c r="DF35" s="11">
        <v>0.35</v>
      </c>
      <c r="DG35" s="11">
        <v>3.2000000000000001E-2</v>
      </c>
      <c r="DH35" s="11">
        <v>0.41599999999999998</v>
      </c>
      <c r="DI35" s="11">
        <v>7.8E-2</v>
      </c>
      <c r="DJ35" s="11">
        <v>0.01</v>
      </c>
      <c r="DK35" s="11">
        <v>1.67</v>
      </c>
      <c r="DL35" s="11">
        <v>0.27</v>
      </c>
      <c r="DM35" s="11">
        <v>0.18</v>
      </c>
      <c r="DN35" s="12">
        <v>0.10100000000000001</v>
      </c>
      <c r="DO35" s="11">
        <v>4.3999999999999997E-2</v>
      </c>
      <c r="DP35" s="11">
        <v>1.2E-2</v>
      </c>
      <c r="DQ35" s="11"/>
      <c r="DR35" s="11"/>
      <c r="DS35" s="11">
        <v>1.0999999999999999E-2</v>
      </c>
    </row>
    <row r="36" spans="1:123" x14ac:dyDescent="0.3">
      <c r="A36" s="14" t="s">
        <v>227</v>
      </c>
      <c r="B36" s="14" t="s">
        <v>302</v>
      </c>
      <c r="C36" s="14" t="s">
        <v>229</v>
      </c>
      <c r="D36" s="15">
        <v>113.7</v>
      </c>
      <c r="E36" s="14">
        <v>8.6999999999999993</v>
      </c>
      <c r="F36" s="14">
        <v>0.69</v>
      </c>
      <c r="G36" s="14">
        <v>1.79</v>
      </c>
      <c r="H36" s="14">
        <v>0.88</v>
      </c>
      <c r="I36" s="14">
        <v>0.27</v>
      </c>
      <c r="J36" s="14"/>
      <c r="K36" s="14"/>
      <c r="L36" s="14"/>
      <c r="M36" s="15">
        <v>46100</v>
      </c>
      <c r="N36" s="14">
        <v>2700</v>
      </c>
      <c r="O36" s="14">
        <v>4.7</v>
      </c>
      <c r="P36" s="14">
        <v>244000</v>
      </c>
      <c r="Q36" s="14">
        <v>11000</v>
      </c>
      <c r="R36" s="14">
        <v>2400</v>
      </c>
      <c r="S36" s="14">
        <v>75.5</v>
      </c>
      <c r="T36" s="14">
        <v>3.6</v>
      </c>
      <c r="U36" s="14">
        <v>0.78</v>
      </c>
      <c r="V36" s="15">
        <v>6310</v>
      </c>
      <c r="W36" s="14">
        <v>420</v>
      </c>
      <c r="X36" s="14">
        <v>4.5</v>
      </c>
      <c r="Y36" s="14">
        <v>325</v>
      </c>
      <c r="Z36" s="14">
        <v>23</v>
      </c>
      <c r="AA36" s="14">
        <v>0.48</v>
      </c>
      <c r="AB36" s="15">
        <v>165</v>
      </c>
      <c r="AC36" s="14">
        <v>17</v>
      </c>
      <c r="AD36" s="14">
        <v>4.3</v>
      </c>
      <c r="AE36" s="14">
        <v>3280</v>
      </c>
      <c r="AF36" s="14">
        <v>170</v>
      </c>
      <c r="AG36" s="14">
        <v>6.7</v>
      </c>
      <c r="AH36" s="14">
        <v>36.299999999999997</v>
      </c>
      <c r="AI36" s="14">
        <v>2</v>
      </c>
      <c r="AJ36" s="14">
        <v>0.43</v>
      </c>
      <c r="AK36" s="14">
        <v>64.2</v>
      </c>
      <c r="AL36" s="14">
        <v>5</v>
      </c>
      <c r="AM36" s="14">
        <v>1.7</v>
      </c>
      <c r="AN36" s="14">
        <v>1.7</v>
      </c>
      <c r="AO36" s="14">
        <v>1.1000000000000001</v>
      </c>
      <c r="AP36" s="14">
        <v>1.4</v>
      </c>
      <c r="AQ36" s="14">
        <v>22.6</v>
      </c>
      <c r="AR36" s="14">
        <v>2.2999999999999998</v>
      </c>
      <c r="AS36" s="14">
        <v>0.04</v>
      </c>
      <c r="AT36" s="14">
        <v>2.04</v>
      </c>
      <c r="AU36" s="14">
        <v>0.32</v>
      </c>
      <c r="AV36" s="14">
        <v>0.25</v>
      </c>
      <c r="AW36" s="14">
        <v>95.9</v>
      </c>
      <c r="AX36" s="14">
        <v>6.9</v>
      </c>
      <c r="AY36" s="14">
        <v>3.6999999999999998E-2</v>
      </c>
      <c r="AZ36" s="14">
        <v>57.9</v>
      </c>
      <c r="BA36" s="14">
        <v>3.2</v>
      </c>
      <c r="BB36" s="14">
        <v>1.4999999999999999E-2</v>
      </c>
      <c r="BC36" s="16">
        <v>32.9</v>
      </c>
      <c r="BD36" s="14">
        <v>1.7</v>
      </c>
      <c r="BE36" s="14">
        <v>5.0999999999999997E-2</v>
      </c>
      <c r="BF36" s="16">
        <v>15.67</v>
      </c>
      <c r="BG36" s="14">
        <v>0.78</v>
      </c>
      <c r="BH36" s="14">
        <v>0.02</v>
      </c>
      <c r="BI36" s="14"/>
      <c r="BJ36" s="14"/>
      <c r="BK36" s="14">
        <v>7.4999999999999997E-2</v>
      </c>
      <c r="BL36" s="16">
        <v>88.8</v>
      </c>
      <c r="BM36" s="14">
        <v>8.4</v>
      </c>
      <c r="BN36" s="14">
        <v>0.16</v>
      </c>
      <c r="BO36" s="16">
        <v>26.1</v>
      </c>
      <c r="BP36" s="14">
        <v>2.2999999999999998</v>
      </c>
      <c r="BQ36" s="14">
        <v>1.4E-2</v>
      </c>
      <c r="BR36" s="15">
        <v>91.2</v>
      </c>
      <c r="BS36" s="14">
        <v>6.1</v>
      </c>
      <c r="BT36" s="14">
        <v>1.2999999999999999E-2</v>
      </c>
      <c r="BU36" s="15">
        <v>14.18</v>
      </c>
      <c r="BV36" s="14">
        <v>0.74</v>
      </c>
      <c r="BW36" s="14">
        <v>9.7000000000000003E-3</v>
      </c>
      <c r="BX36" s="15">
        <v>73.400000000000006</v>
      </c>
      <c r="BY36" s="14">
        <v>4.0999999999999996</v>
      </c>
      <c r="BZ36" s="14">
        <v>5.8000000000000003E-2</v>
      </c>
      <c r="CA36" s="15">
        <v>17.399999999999999</v>
      </c>
      <c r="CB36" s="14">
        <v>1.8</v>
      </c>
      <c r="CC36" s="14">
        <v>6.5000000000000002E-2</v>
      </c>
      <c r="CD36" s="16">
        <v>3.67</v>
      </c>
      <c r="CE36" s="14">
        <v>0.41</v>
      </c>
      <c r="CF36" s="14">
        <v>1.7999999999999999E-2</v>
      </c>
      <c r="CG36" s="15">
        <v>13.4</v>
      </c>
      <c r="CH36" s="14">
        <v>1.4</v>
      </c>
      <c r="CI36" s="14">
        <v>6.6000000000000003E-2</v>
      </c>
      <c r="CJ36" s="14">
        <v>2.14</v>
      </c>
      <c r="CK36" s="14">
        <v>0.22</v>
      </c>
      <c r="CL36" s="14">
        <v>1.4999999999999999E-2</v>
      </c>
      <c r="CM36" s="15">
        <v>12.5</v>
      </c>
      <c r="CN36" s="14">
        <v>1.2</v>
      </c>
      <c r="CO36" s="14">
        <v>3.7999999999999999E-2</v>
      </c>
      <c r="CP36" s="14">
        <v>2.38</v>
      </c>
      <c r="CQ36" s="14">
        <v>0.21</v>
      </c>
      <c r="CR36" s="14">
        <v>9.4999999999999998E-3</v>
      </c>
      <c r="CS36" s="14">
        <v>6.51</v>
      </c>
      <c r="CT36" s="14">
        <v>0.63</v>
      </c>
      <c r="CU36" s="14">
        <v>2.7E-2</v>
      </c>
      <c r="CV36" s="14">
        <v>0.78</v>
      </c>
      <c r="CW36" s="14">
        <v>0.12</v>
      </c>
      <c r="CX36" s="14">
        <v>8.8999999999999999E-3</v>
      </c>
      <c r="CY36" s="14">
        <v>5.33</v>
      </c>
      <c r="CZ36" s="14">
        <v>0.76</v>
      </c>
      <c r="DA36" s="14">
        <v>5.7000000000000002E-2</v>
      </c>
      <c r="DB36" s="14">
        <v>0.75</v>
      </c>
      <c r="DC36" s="14">
        <v>0.14000000000000001</v>
      </c>
      <c r="DD36" s="14">
        <v>9.2999999999999992E-3</v>
      </c>
      <c r="DE36" s="14">
        <v>2.29</v>
      </c>
      <c r="DF36" s="14">
        <v>0.37</v>
      </c>
      <c r="DG36" s="14">
        <v>3.2000000000000001E-2</v>
      </c>
      <c r="DH36" s="14">
        <v>0.498</v>
      </c>
      <c r="DI36" s="14">
        <v>9.2999999999999999E-2</v>
      </c>
      <c r="DJ36" s="14">
        <v>0.01</v>
      </c>
      <c r="DK36" s="14">
        <v>1.81</v>
      </c>
      <c r="DL36" s="14">
        <v>0.28999999999999998</v>
      </c>
      <c r="DM36" s="14">
        <v>0.17</v>
      </c>
      <c r="DN36" s="15">
        <v>0.21099999999999999</v>
      </c>
      <c r="DO36" s="14">
        <v>7.1999999999999995E-2</v>
      </c>
      <c r="DP36" s="14">
        <v>1.2E-2</v>
      </c>
      <c r="DQ36" s="14">
        <v>7.0000000000000007E-2</v>
      </c>
      <c r="DR36" s="14">
        <v>3.7999999999999999E-2</v>
      </c>
      <c r="DS36" s="14">
        <v>1.7000000000000001E-2</v>
      </c>
    </row>
    <row r="59" spans="1:18" x14ac:dyDescent="0.3">
      <c r="A59" s="39" t="s">
        <v>297</v>
      </c>
      <c r="B59" s="39"/>
      <c r="C59" s="39"/>
      <c r="D59" s="39" t="s">
        <v>300</v>
      </c>
      <c r="E59" s="39"/>
      <c r="F59" s="39"/>
      <c r="G59" s="39"/>
      <c r="H59" s="39"/>
      <c r="I59" s="39" t="s">
        <v>301</v>
      </c>
      <c r="J59" s="39"/>
      <c r="K59" s="39"/>
      <c r="L59" s="39"/>
      <c r="M59" s="39"/>
      <c r="O59" s="39" t="s">
        <v>302</v>
      </c>
      <c r="P59" s="39"/>
      <c r="Q59" s="39"/>
      <c r="R59" s="39"/>
    </row>
  </sheetData>
  <sheetProtection algorithmName="SHA-512" hashValue="9yYP2c6UKHYoAwc4C/LX2zKlM+vLUi1P1oe6AZrV+k4CEImfkCD+/fPca7iWCJQplh03cXVT0hmPUI5KklcKzw==" saltValue="NLEmwBumKePNjUWxL9CkJQ==" spinCount="100000" sheet="1" objects="1" scenarios="1" selectLockedCells="1" selectUnlockedCells="1"/>
  <mergeCells count="5">
    <mergeCell ref="A59:C59"/>
    <mergeCell ref="D59:H59"/>
    <mergeCell ref="I59:M59"/>
    <mergeCell ref="O59:R59"/>
    <mergeCell ref="A1:XFD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56"/>
  <sheetViews>
    <sheetView zoomScale="115" zoomScaleNormal="115" workbookViewId="0">
      <selection sqref="A1:XFD1048576"/>
    </sheetView>
  </sheetViews>
  <sheetFormatPr defaultColWidth="11" defaultRowHeight="15.6" x14ac:dyDescent="0.3"/>
  <cols>
    <col min="1" max="1" width="11" style="5"/>
    <col min="2" max="2" width="24" style="5" bestFit="1" customWidth="1"/>
    <col min="3" max="3" width="23.3984375" style="5" bestFit="1" customWidth="1"/>
    <col min="4" max="6" width="23.3984375" style="5" customWidth="1"/>
    <col min="7" max="117" width="11" style="5"/>
    <col min="118" max="16384" width="11" style="6"/>
  </cols>
  <sheetData>
    <row r="1" spans="1:117" x14ac:dyDescent="0.3">
      <c r="A1" s="40" t="s">
        <v>260</v>
      </c>
      <c r="B1" s="40"/>
      <c r="C1" s="40"/>
      <c r="D1" s="40"/>
      <c r="E1" s="40"/>
      <c r="F1" s="40"/>
      <c r="G1" s="26"/>
      <c r="H1" s="26"/>
      <c r="I1" s="26"/>
      <c r="J1" s="26"/>
    </row>
    <row r="2" spans="1:117" x14ac:dyDescent="0.3">
      <c r="A2" s="6" t="s">
        <v>69</v>
      </c>
      <c r="B2" s="6" t="s">
        <v>259</v>
      </c>
      <c r="C2" s="6" t="s">
        <v>70</v>
      </c>
      <c r="D2" s="28" t="s">
        <v>74</v>
      </c>
      <c r="E2" s="28" t="s">
        <v>75</v>
      </c>
      <c r="F2" s="28" t="s">
        <v>76</v>
      </c>
      <c r="G2" s="28" t="s">
        <v>77</v>
      </c>
      <c r="H2" s="28" t="s">
        <v>78</v>
      </c>
      <c r="I2" s="28" t="s">
        <v>79</v>
      </c>
      <c r="J2" s="28" t="s">
        <v>80</v>
      </c>
      <c r="K2" s="28" t="s">
        <v>81</v>
      </c>
      <c r="L2" s="28" t="s">
        <v>82</v>
      </c>
      <c r="M2" s="28" t="s">
        <v>83</v>
      </c>
      <c r="N2" s="28" t="s">
        <v>84</v>
      </c>
      <c r="O2" s="28" t="s">
        <v>85</v>
      </c>
      <c r="P2" s="28" t="s">
        <v>86</v>
      </c>
      <c r="Q2" s="28" t="s">
        <v>87</v>
      </c>
      <c r="R2" s="28" t="s">
        <v>88</v>
      </c>
      <c r="S2" s="28" t="s">
        <v>89</v>
      </c>
      <c r="T2" s="28" t="s">
        <v>90</v>
      </c>
      <c r="U2" s="28" t="s">
        <v>91</v>
      </c>
      <c r="V2" s="28" t="s">
        <v>92</v>
      </c>
      <c r="W2" s="28" t="s">
        <v>93</v>
      </c>
      <c r="X2" s="28" t="s">
        <v>94</v>
      </c>
      <c r="Y2" s="28" t="s">
        <v>95</v>
      </c>
      <c r="Z2" s="28" t="s">
        <v>96</v>
      </c>
      <c r="AA2" s="28" t="s">
        <v>97</v>
      </c>
      <c r="AB2" s="28" t="s">
        <v>98</v>
      </c>
      <c r="AC2" s="28" t="s">
        <v>99</v>
      </c>
      <c r="AD2" s="28" t="s">
        <v>100</v>
      </c>
      <c r="AE2" s="28" t="s">
        <v>101</v>
      </c>
      <c r="AF2" s="28" t="s">
        <v>102</v>
      </c>
      <c r="AG2" s="28" t="s">
        <v>103</v>
      </c>
      <c r="AH2" s="28" t="s">
        <v>104</v>
      </c>
      <c r="AI2" s="28" t="s">
        <v>105</v>
      </c>
      <c r="AJ2" s="28" t="s">
        <v>106</v>
      </c>
      <c r="AK2" s="28" t="s">
        <v>110</v>
      </c>
      <c r="AL2" s="28" t="s">
        <v>111</v>
      </c>
      <c r="AM2" s="28" t="s">
        <v>112</v>
      </c>
      <c r="AN2" s="28" t="s">
        <v>113</v>
      </c>
      <c r="AO2" s="28" t="s">
        <v>114</v>
      </c>
      <c r="AP2" s="28" t="s">
        <v>115</v>
      </c>
      <c r="AQ2" s="28" t="s">
        <v>116</v>
      </c>
      <c r="AR2" s="28" t="s">
        <v>117</v>
      </c>
      <c r="AS2" s="28" t="s">
        <v>118</v>
      </c>
      <c r="AT2" s="28" t="s">
        <v>119</v>
      </c>
      <c r="AU2" s="28" t="s">
        <v>120</v>
      </c>
      <c r="AV2" s="28" t="s">
        <v>121</v>
      </c>
      <c r="AW2" s="28" t="s">
        <v>122</v>
      </c>
      <c r="AX2" s="28" t="s">
        <v>123</v>
      </c>
      <c r="AY2" s="28" t="s">
        <v>124</v>
      </c>
      <c r="AZ2" s="28" t="s">
        <v>125</v>
      </c>
      <c r="BA2" s="28" t="s">
        <v>126</v>
      </c>
      <c r="BB2" s="28" t="s">
        <v>127</v>
      </c>
      <c r="BC2" s="28" t="s">
        <v>128</v>
      </c>
      <c r="BD2" s="28" t="s">
        <v>129</v>
      </c>
      <c r="BE2" s="28" t="s">
        <v>130</v>
      </c>
      <c r="BF2" s="28" t="s">
        <v>131</v>
      </c>
      <c r="BG2" s="28" t="s">
        <v>132</v>
      </c>
      <c r="BH2" s="28" t="s">
        <v>133</v>
      </c>
      <c r="BI2" s="28" t="s">
        <v>134</v>
      </c>
      <c r="BJ2" s="28" t="s">
        <v>135</v>
      </c>
      <c r="BK2" s="28" t="s">
        <v>136</v>
      </c>
      <c r="BL2" s="28" t="s">
        <v>137</v>
      </c>
      <c r="BM2" s="28" t="s">
        <v>138</v>
      </c>
      <c r="BN2" s="28" t="s">
        <v>139</v>
      </c>
      <c r="BO2" s="28" t="s">
        <v>140</v>
      </c>
      <c r="BP2" s="28" t="s">
        <v>141</v>
      </c>
      <c r="BQ2" s="28" t="s">
        <v>142</v>
      </c>
      <c r="BR2" s="28" t="s">
        <v>143</v>
      </c>
      <c r="BS2" s="28" t="s">
        <v>144</v>
      </c>
      <c r="BT2" s="28" t="s">
        <v>145</v>
      </c>
      <c r="BU2" s="28" t="s">
        <v>146</v>
      </c>
      <c r="BV2" s="28" t="s">
        <v>147</v>
      </c>
      <c r="BW2" s="28" t="s">
        <v>148</v>
      </c>
      <c r="BX2" s="28" t="s">
        <v>149</v>
      </c>
      <c r="BY2" s="28" t="s">
        <v>150</v>
      </c>
      <c r="BZ2" s="28" t="s">
        <v>151</v>
      </c>
      <c r="CA2" s="28" t="s">
        <v>152</v>
      </c>
      <c r="CB2" s="28" t="s">
        <v>153</v>
      </c>
      <c r="CC2" s="28" t="s">
        <v>154</v>
      </c>
      <c r="CD2" s="28" t="s">
        <v>155</v>
      </c>
      <c r="CE2" s="28" t="s">
        <v>156</v>
      </c>
      <c r="CF2" s="28" t="s">
        <v>157</v>
      </c>
      <c r="CG2" s="28" t="s">
        <v>158</v>
      </c>
      <c r="CH2" s="28" t="s">
        <v>159</v>
      </c>
      <c r="CI2" s="28" t="s">
        <v>160</v>
      </c>
      <c r="CJ2" s="28" t="s">
        <v>161</v>
      </c>
      <c r="CK2" s="28" t="s">
        <v>162</v>
      </c>
      <c r="CL2" s="28" t="s">
        <v>163</v>
      </c>
      <c r="CM2" s="28" t="s">
        <v>164</v>
      </c>
      <c r="CN2" s="28" t="s">
        <v>165</v>
      </c>
      <c r="CO2" s="28" t="s">
        <v>166</v>
      </c>
      <c r="CP2" s="28" t="s">
        <v>167</v>
      </c>
      <c r="CQ2" s="28" t="s">
        <v>168</v>
      </c>
      <c r="CR2" s="28" t="s">
        <v>169</v>
      </c>
      <c r="CS2" s="28" t="s">
        <v>170</v>
      </c>
      <c r="CT2" s="28" t="s">
        <v>171</v>
      </c>
      <c r="CU2" s="28" t="s">
        <v>172</v>
      </c>
      <c r="CV2" s="28" t="s">
        <v>173</v>
      </c>
      <c r="CW2" s="28" t="s">
        <v>174</v>
      </c>
      <c r="CX2" s="28" t="s">
        <v>175</v>
      </c>
      <c r="CY2" s="28" t="s">
        <v>176</v>
      </c>
      <c r="CZ2" s="28" t="s">
        <v>177</v>
      </c>
      <c r="DA2" s="28" t="s">
        <v>178</v>
      </c>
      <c r="DB2" s="28" t="s">
        <v>179</v>
      </c>
      <c r="DC2" s="28" t="s">
        <v>180</v>
      </c>
      <c r="DD2" s="28" t="s">
        <v>181</v>
      </c>
      <c r="DE2" s="28" t="s">
        <v>182</v>
      </c>
      <c r="DF2" s="28" t="s">
        <v>183</v>
      </c>
      <c r="DG2" s="28" t="s">
        <v>184</v>
      </c>
      <c r="DH2" s="28" t="s">
        <v>185</v>
      </c>
      <c r="DI2" s="28" t="s">
        <v>186</v>
      </c>
      <c r="DJ2" s="28" t="s">
        <v>187</v>
      </c>
      <c r="DK2" s="28" t="s">
        <v>188</v>
      </c>
      <c r="DL2" s="28" t="s">
        <v>189</v>
      </c>
      <c r="DM2" s="28" t="s">
        <v>190</v>
      </c>
    </row>
    <row r="3" spans="1:117" x14ac:dyDescent="0.3">
      <c r="A3" s="6" t="s">
        <v>34</v>
      </c>
      <c r="B3" s="6"/>
      <c r="C3" s="6" t="s">
        <v>261</v>
      </c>
      <c r="D3" s="6">
        <v>1.85</v>
      </c>
      <c r="E3" s="6">
        <v>0.34</v>
      </c>
      <c r="F3" s="6">
        <v>0.73</v>
      </c>
      <c r="G3" s="6">
        <v>0.35</v>
      </c>
      <c r="H3" s="6">
        <v>0.2</v>
      </c>
      <c r="I3" s="6">
        <v>0.28000000000000003</v>
      </c>
      <c r="J3" s="6">
        <v>77700</v>
      </c>
      <c r="K3" s="6">
        <v>1300</v>
      </c>
      <c r="L3" s="6">
        <v>3.6</v>
      </c>
      <c r="M3" s="6"/>
      <c r="N3" s="6"/>
      <c r="O3" s="6">
        <v>140</v>
      </c>
      <c r="P3" s="6">
        <v>14.86</v>
      </c>
      <c r="Q3" s="6">
        <v>0.51</v>
      </c>
      <c r="R3" s="6">
        <v>0.7</v>
      </c>
      <c r="S3" s="6">
        <v>20940</v>
      </c>
      <c r="T3" s="6">
        <v>480</v>
      </c>
      <c r="U3" s="6">
        <v>3.4</v>
      </c>
      <c r="V3" s="6">
        <v>379.8</v>
      </c>
      <c r="W3" s="6">
        <v>8.5</v>
      </c>
      <c r="X3" s="6">
        <v>0.35</v>
      </c>
      <c r="Y3" s="6">
        <v>147.19999999999999</v>
      </c>
      <c r="Z3" s="6">
        <v>4.5</v>
      </c>
      <c r="AA3" s="6">
        <v>3.1</v>
      </c>
      <c r="AB3" s="6">
        <v>1849</v>
      </c>
      <c r="AC3" s="6">
        <v>34</v>
      </c>
      <c r="AD3" s="6">
        <v>1.6</v>
      </c>
      <c r="AE3" s="6">
        <v>52.62</v>
      </c>
      <c r="AF3" s="6">
        <v>0.98</v>
      </c>
      <c r="AG3" s="6">
        <v>0.37</v>
      </c>
      <c r="AH3" s="6">
        <v>99.6</v>
      </c>
      <c r="AI3" s="6">
        <v>3.2</v>
      </c>
      <c r="AJ3" s="6">
        <v>0.93</v>
      </c>
      <c r="AK3" s="6">
        <v>30.04</v>
      </c>
      <c r="AL3" s="6">
        <v>0.72</v>
      </c>
      <c r="AM3" s="6">
        <v>0.31</v>
      </c>
      <c r="AN3" s="6">
        <v>354.9</v>
      </c>
      <c r="AO3" s="6">
        <v>7.9</v>
      </c>
      <c r="AP3" s="6">
        <v>0.3</v>
      </c>
      <c r="AQ3" s="6">
        <v>19.739999999999998</v>
      </c>
      <c r="AR3" s="6">
        <v>0.59</v>
      </c>
      <c r="AS3" s="6">
        <v>2.7E-2</v>
      </c>
      <c r="AT3" s="6">
        <v>7.3999999999999996E-2</v>
      </c>
      <c r="AU3" s="6">
        <v>3.6999999999999998E-2</v>
      </c>
      <c r="AV3" s="6">
        <v>5.8000000000000003E-2</v>
      </c>
      <c r="AW3" s="6">
        <v>2.71</v>
      </c>
      <c r="AX3" s="6">
        <v>0.17</v>
      </c>
      <c r="AY3" s="6">
        <v>4.7E-2</v>
      </c>
      <c r="AZ3" s="6">
        <v>31.16</v>
      </c>
      <c r="BA3" s="6">
        <v>0.71</v>
      </c>
      <c r="BB3" s="6">
        <v>2.9000000000000001E-2</v>
      </c>
      <c r="BC3" s="6">
        <v>3.54</v>
      </c>
      <c r="BD3" s="6">
        <v>0.17</v>
      </c>
      <c r="BE3" s="6">
        <v>7.0000000000000007E-2</v>
      </c>
      <c r="BF3" s="6">
        <v>5647</v>
      </c>
      <c r="BG3" s="6">
        <v>98</v>
      </c>
      <c r="BH3" s="6">
        <v>5.8999999999999997E-2</v>
      </c>
      <c r="BI3" s="6">
        <v>0.111</v>
      </c>
      <c r="BJ3" s="6">
        <v>2.3E-2</v>
      </c>
      <c r="BK3" s="6">
        <v>8.9999999999999993E-3</v>
      </c>
      <c r="BL3" s="6"/>
      <c r="BM3" s="6"/>
      <c r="BN3" s="6">
        <v>8.8000000000000005E-3</v>
      </c>
      <c r="BO3" s="6"/>
      <c r="BP3" s="6"/>
      <c r="BQ3" s="6">
        <v>1.7999999999999999E-2</v>
      </c>
      <c r="BR3" s="6"/>
      <c r="BS3" s="6"/>
      <c r="BT3" s="6">
        <v>4.7E-2</v>
      </c>
      <c r="BU3" s="6"/>
      <c r="BV3" s="6"/>
      <c r="BW3" s="6">
        <v>0.21</v>
      </c>
      <c r="BX3" s="6">
        <v>0.30099999999999999</v>
      </c>
      <c r="BY3" s="6">
        <v>4.9000000000000002E-2</v>
      </c>
      <c r="BZ3" s="6">
        <v>1.2999999999999999E-2</v>
      </c>
      <c r="CA3" s="6"/>
      <c r="CB3" s="6"/>
      <c r="CC3" s="6">
        <v>4.4999999999999998E-2</v>
      </c>
      <c r="CD3" s="6"/>
      <c r="CE3" s="6"/>
      <c r="CF3" s="6">
        <v>8.0000000000000002E-3</v>
      </c>
      <c r="CG3" s="6">
        <v>1.0999999999999999E-2</v>
      </c>
      <c r="CH3" s="6">
        <v>1.6E-2</v>
      </c>
      <c r="CI3" s="6">
        <v>9.4999999999999998E-3</v>
      </c>
      <c r="CJ3" s="6"/>
      <c r="CK3" s="6"/>
      <c r="CL3" s="6">
        <v>5.7000000000000002E-3</v>
      </c>
      <c r="CM3" s="6"/>
      <c r="CN3" s="6"/>
      <c r="CO3" s="6">
        <v>1.6E-2</v>
      </c>
      <c r="CP3" s="6"/>
      <c r="CQ3" s="6"/>
      <c r="CR3" s="6">
        <v>0.03</v>
      </c>
      <c r="CS3" s="6"/>
      <c r="CT3" s="6"/>
      <c r="CU3" s="6">
        <v>2.5000000000000001E-2</v>
      </c>
      <c r="CV3" s="6">
        <v>5.7999999999999996E-3</v>
      </c>
      <c r="CW3" s="6">
        <v>4.7000000000000002E-3</v>
      </c>
      <c r="CX3" s="6">
        <v>4.1000000000000003E-3</v>
      </c>
      <c r="CY3" s="6">
        <v>0.125</v>
      </c>
      <c r="CZ3" s="6">
        <v>3.2000000000000001E-2</v>
      </c>
      <c r="DA3" s="6">
        <v>1.4E-2</v>
      </c>
      <c r="DB3" s="6">
        <v>0.747</v>
      </c>
      <c r="DC3" s="6">
        <v>5.3999999999999999E-2</v>
      </c>
      <c r="DD3" s="6">
        <v>4.1000000000000003E-3</v>
      </c>
      <c r="DE3" s="6">
        <v>2.5099999999999998</v>
      </c>
      <c r="DF3" s="6">
        <v>0.15</v>
      </c>
      <c r="DG3" s="6">
        <v>5.6000000000000001E-2</v>
      </c>
      <c r="DH3" s="6"/>
      <c r="DI3" s="6"/>
      <c r="DJ3" s="6">
        <v>3.0999999999999999E-3</v>
      </c>
      <c r="DK3" s="6">
        <v>5.1000000000000004E-3</v>
      </c>
      <c r="DL3" s="6">
        <v>5.1000000000000004E-3</v>
      </c>
      <c r="DM3" s="6">
        <v>3.0000000000000001E-3</v>
      </c>
    </row>
    <row r="4" spans="1:117" x14ac:dyDescent="0.3">
      <c r="A4" s="6" t="s">
        <v>35</v>
      </c>
      <c r="B4" s="6" t="s">
        <v>1</v>
      </c>
      <c r="C4" s="6" t="s">
        <v>261</v>
      </c>
      <c r="D4" s="6">
        <v>6.72</v>
      </c>
      <c r="E4" s="6">
        <v>0.9</v>
      </c>
      <c r="F4" s="6">
        <v>0.94</v>
      </c>
      <c r="G4" s="6">
        <v>0.41</v>
      </c>
      <c r="H4" s="6">
        <v>0.28000000000000003</v>
      </c>
      <c r="I4" s="6">
        <v>0.2</v>
      </c>
      <c r="J4" s="6">
        <v>84600</v>
      </c>
      <c r="K4" s="6">
        <v>2100</v>
      </c>
      <c r="L4" s="6">
        <v>3.9</v>
      </c>
      <c r="M4" s="6">
        <v>323</v>
      </c>
      <c r="N4" s="6">
        <v>94</v>
      </c>
      <c r="O4" s="6">
        <v>180</v>
      </c>
      <c r="P4" s="6">
        <v>16.059999999999999</v>
      </c>
      <c r="Q4" s="6">
        <v>0.6</v>
      </c>
      <c r="R4" s="6">
        <v>0.8</v>
      </c>
      <c r="S4" s="6">
        <v>21320</v>
      </c>
      <c r="T4" s="6">
        <v>950</v>
      </c>
      <c r="U4" s="6">
        <v>4.5</v>
      </c>
      <c r="V4" s="6">
        <v>382</v>
      </c>
      <c r="W4" s="6">
        <v>14</v>
      </c>
      <c r="X4" s="6">
        <v>0.43</v>
      </c>
      <c r="Y4" s="6">
        <v>136.5</v>
      </c>
      <c r="Z4" s="6">
        <v>8.1</v>
      </c>
      <c r="AA4" s="6">
        <v>3.7</v>
      </c>
      <c r="AB4" s="6">
        <v>1836</v>
      </c>
      <c r="AC4" s="6">
        <v>43</v>
      </c>
      <c r="AD4" s="6">
        <v>1.9</v>
      </c>
      <c r="AE4" s="6">
        <v>52.6</v>
      </c>
      <c r="AF4" s="6">
        <v>1.1000000000000001</v>
      </c>
      <c r="AG4" s="6">
        <v>0.4</v>
      </c>
      <c r="AH4" s="6">
        <v>98.4</v>
      </c>
      <c r="AI4" s="6">
        <v>3.1</v>
      </c>
      <c r="AJ4" s="6">
        <v>1.1000000000000001</v>
      </c>
      <c r="AK4" s="6">
        <v>30.7</v>
      </c>
      <c r="AL4" s="6">
        <v>1.3</v>
      </c>
      <c r="AM4" s="6">
        <v>0.38</v>
      </c>
      <c r="AN4" s="6">
        <v>349</v>
      </c>
      <c r="AO4" s="6">
        <v>14</v>
      </c>
      <c r="AP4" s="6">
        <v>0.3</v>
      </c>
      <c r="AQ4" s="6">
        <v>99</v>
      </c>
      <c r="AR4" s="6">
        <v>14</v>
      </c>
      <c r="AS4" s="6">
        <v>0.03</v>
      </c>
      <c r="AT4" s="6">
        <v>1.36</v>
      </c>
      <c r="AU4" s="6">
        <v>0.19</v>
      </c>
      <c r="AV4" s="6">
        <v>4.5999999999999999E-2</v>
      </c>
      <c r="AW4" s="6">
        <v>3.71</v>
      </c>
      <c r="AX4" s="6">
        <v>0.28999999999999998</v>
      </c>
      <c r="AY4" s="6">
        <v>5.5E-2</v>
      </c>
      <c r="AZ4" s="6">
        <v>32.700000000000003</v>
      </c>
      <c r="BA4" s="6">
        <v>1.1000000000000001</v>
      </c>
      <c r="BB4" s="6">
        <v>3.4000000000000002E-2</v>
      </c>
      <c r="BC4" s="6">
        <v>3.7</v>
      </c>
      <c r="BD4" s="6">
        <v>0.28000000000000003</v>
      </c>
      <c r="BE4" s="6">
        <v>0.1</v>
      </c>
      <c r="BF4" s="6">
        <v>5670</v>
      </c>
      <c r="BG4" s="6">
        <v>190</v>
      </c>
      <c r="BH4" s="6">
        <v>0.16</v>
      </c>
      <c r="BI4" s="6">
        <v>10</v>
      </c>
      <c r="BJ4" s="6">
        <v>1.8</v>
      </c>
      <c r="BK4" s="6">
        <v>1.4999999999999999E-2</v>
      </c>
      <c r="BL4" s="6">
        <v>22.7</v>
      </c>
      <c r="BM4" s="6">
        <v>4</v>
      </c>
      <c r="BN4" s="6">
        <v>6.3E-3</v>
      </c>
      <c r="BO4" s="6">
        <v>3.47</v>
      </c>
      <c r="BP4" s="6">
        <v>0.62</v>
      </c>
      <c r="BQ4" s="6">
        <v>2.8000000000000001E-2</v>
      </c>
      <c r="BR4" s="6">
        <v>17.2</v>
      </c>
      <c r="BS4" s="6">
        <v>3.3</v>
      </c>
      <c r="BT4" s="6">
        <v>4.1000000000000002E-2</v>
      </c>
      <c r="BU4" s="6">
        <v>2.92</v>
      </c>
      <c r="BV4" s="6">
        <v>0.7</v>
      </c>
      <c r="BW4" s="6">
        <v>0.28999999999999998</v>
      </c>
      <c r="BX4" s="6">
        <v>1.1100000000000001</v>
      </c>
      <c r="BY4" s="6">
        <v>0.21</v>
      </c>
      <c r="BZ4" s="6">
        <v>1.6E-2</v>
      </c>
      <c r="CA4" s="6">
        <v>1.94</v>
      </c>
      <c r="CB4" s="6">
        <v>0.56999999999999995</v>
      </c>
      <c r="CC4" s="6">
        <v>3.2000000000000001E-2</v>
      </c>
      <c r="CD4" s="6">
        <v>0.157</v>
      </c>
      <c r="CE4" s="6">
        <v>4.5999999999999999E-2</v>
      </c>
      <c r="CF4" s="6">
        <v>9.2999999999999992E-3</v>
      </c>
      <c r="CG4" s="6">
        <v>0.61</v>
      </c>
      <c r="CH4" s="6">
        <v>0.23</v>
      </c>
      <c r="CI4" s="6">
        <v>2.7E-2</v>
      </c>
      <c r="CJ4" s="6">
        <v>8.3000000000000004E-2</v>
      </c>
      <c r="CK4" s="6">
        <v>2.9000000000000001E-2</v>
      </c>
      <c r="CL4" s="6">
        <v>8.3000000000000001E-3</v>
      </c>
      <c r="CM4" s="6">
        <v>0.17100000000000001</v>
      </c>
      <c r="CN4" s="6">
        <v>6.8000000000000005E-2</v>
      </c>
      <c r="CO4" s="6">
        <v>8.0999999999999996E-3</v>
      </c>
      <c r="CP4" s="6">
        <v>3.7999999999999999E-2</v>
      </c>
      <c r="CQ4" s="6">
        <v>2.9000000000000001E-2</v>
      </c>
      <c r="CR4" s="6">
        <v>3.5999999999999997E-2</v>
      </c>
      <c r="CS4" s="6">
        <v>0.12</v>
      </c>
      <c r="CT4" s="6">
        <v>8.4000000000000005E-2</v>
      </c>
      <c r="CU4" s="6">
        <v>0.05</v>
      </c>
      <c r="CV4" s="6">
        <v>1.0800000000000001E-2</v>
      </c>
      <c r="CW4" s="6">
        <v>8.8000000000000005E-3</v>
      </c>
      <c r="CX4" s="6">
        <v>2.8999999999999998E-3</v>
      </c>
      <c r="CY4" s="6">
        <v>0.105</v>
      </c>
      <c r="CZ4" s="6">
        <v>5.5E-2</v>
      </c>
      <c r="DA4" s="6">
        <v>2.4E-2</v>
      </c>
      <c r="DB4" s="6">
        <v>0.70799999999999996</v>
      </c>
      <c r="DC4" s="6">
        <v>7.2999999999999995E-2</v>
      </c>
      <c r="DD4" s="6">
        <v>5.0000000000000001E-3</v>
      </c>
      <c r="DE4" s="6">
        <v>2.86</v>
      </c>
      <c r="DF4" s="6">
        <v>0.27</v>
      </c>
      <c r="DG4" s="6">
        <v>6.9000000000000006E-2</v>
      </c>
      <c r="DH4" s="6">
        <v>0.30199999999999999</v>
      </c>
      <c r="DI4" s="6">
        <v>7.4999999999999997E-2</v>
      </c>
      <c r="DJ4" s="6">
        <v>3.7000000000000002E-3</v>
      </c>
      <c r="DK4" s="6">
        <v>8.4000000000000005E-2</v>
      </c>
      <c r="DL4" s="6">
        <v>2.9000000000000001E-2</v>
      </c>
      <c r="DM4" s="6">
        <v>0.01</v>
      </c>
    </row>
    <row r="5" spans="1:117" x14ac:dyDescent="0.3">
      <c r="A5" s="6" t="s">
        <v>36</v>
      </c>
      <c r="B5" s="6"/>
      <c r="C5" s="6" t="s">
        <v>261</v>
      </c>
      <c r="D5" s="6">
        <v>3.18</v>
      </c>
      <c r="E5" s="6">
        <v>0.46</v>
      </c>
      <c r="F5" s="6">
        <v>0.85</v>
      </c>
      <c r="G5" s="6">
        <v>0.37</v>
      </c>
      <c r="H5" s="6">
        <v>0.17</v>
      </c>
      <c r="I5" s="6">
        <v>0.16</v>
      </c>
      <c r="J5" s="6">
        <v>76700</v>
      </c>
      <c r="K5" s="6">
        <v>1500</v>
      </c>
      <c r="L5" s="6">
        <v>3</v>
      </c>
      <c r="M5" s="6"/>
      <c r="N5" s="6"/>
      <c r="O5" s="6">
        <v>130</v>
      </c>
      <c r="P5" s="6">
        <v>14.05</v>
      </c>
      <c r="Q5" s="6">
        <v>0.63</v>
      </c>
      <c r="R5" s="6">
        <v>0.61</v>
      </c>
      <c r="S5" s="6">
        <v>20880</v>
      </c>
      <c r="T5" s="6">
        <v>630</v>
      </c>
      <c r="U5" s="6">
        <v>3.1</v>
      </c>
      <c r="V5" s="6">
        <v>371</v>
      </c>
      <c r="W5" s="6">
        <v>11</v>
      </c>
      <c r="X5" s="6">
        <v>0.36</v>
      </c>
      <c r="Y5" s="6">
        <v>125.2</v>
      </c>
      <c r="Z5" s="6">
        <v>6</v>
      </c>
      <c r="AA5" s="6">
        <v>3.7</v>
      </c>
      <c r="AB5" s="6">
        <v>1785</v>
      </c>
      <c r="AC5" s="6">
        <v>38</v>
      </c>
      <c r="AD5" s="6">
        <v>1.5</v>
      </c>
      <c r="AE5" s="6">
        <v>50.7</v>
      </c>
      <c r="AF5" s="6">
        <v>1.1000000000000001</v>
      </c>
      <c r="AG5" s="6">
        <v>0.31</v>
      </c>
      <c r="AH5" s="6">
        <v>97</v>
      </c>
      <c r="AI5" s="6">
        <v>2.6</v>
      </c>
      <c r="AJ5" s="6">
        <v>0.96</v>
      </c>
      <c r="AK5" s="6">
        <v>29.72</v>
      </c>
      <c r="AL5" s="6">
        <v>0.94</v>
      </c>
      <c r="AM5" s="6">
        <v>0.36</v>
      </c>
      <c r="AN5" s="6">
        <v>361.9</v>
      </c>
      <c r="AO5" s="6">
        <v>8.6</v>
      </c>
      <c r="AP5" s="6">
        <v>0.28999999999999998</v>
      </c>
      <c r="AQ5" s="6">
        <v>20.7</v>
      </c>
      <c r="AR5" s="6">
        <v>0.79</v>
      </c>
      <c r="AS5" s="6">
        <v>1.9E-2</v>
      </c>
      <c r="AT5" s="6">
        <v>6.9000000000000006E-2</v>
      </c>
      <c r="AU5" s="6">
        <v>3.1E-2</v>
      </c>
      <c r="AV5" s="6">
        <v>5.8999999999999997E-2</v>
      </c>
      <c r="AW5" s="6">
        <v>2.94</v>
      </c>
      <c r="AX5" s="6">
        <v>0.23</v>
      </c>
      <c r="AY5" s="6">
        <v>5.6000000000000001E-2</v>
      </c>
      <c r="AZ5" s="6">
        <v>30.63</v>
      </c>
      <c r="BA5" s="6">
        <v>0.79</v>
      </c>
      <c r="BB5" s="6">
        <v>3.5000000000000003E-2</v>
      </c>
      <c r="BC5" s="6">
        <v>3.79</v>
      </c>
      <c r="BD5" s="6">
        <v>0.17</v>
      </c>
      <c r="BE5" s="6">
        <v>6.0999999999999999E-2</v>
      </c>
      <c r="BF5" s="6">
        <v>5050</v>
      </c>
      <c r="BG5" s="6">
        <v>110</v>
      </c>
      <c r="BH5" s="6">
        <v>7.9000000000000001E-2</v>
      </c>
      <c r="BI5" s="6">
        <v>0.19600000000000001</v>
      </c>
      <c r="BJ5" s="6">
        <v>3.9E-2</v>
      </c>
      <c r="BK5" s="6">
        <v>5.8999999999999999E-3</v>
      </c>
      <c r="BL5" s="6">
        <v>0.29799999999999999</v>
      </c>
      <c r="BM5" s="6">
        <v>9.9000000000000005E-2</v>
      </c>
      <c r="BN5" s="6">
        <v>3.2000000000000002E-3</v>
      </c>
      <c r="BO5" s="6">
        <v>5.0999999999999997E-2</v>
      </c>
      <c r="BP5" s="6">
        <v>1.7999999999999999E-2</v>
      </c>
      <c r="BQ5" s="6">
        <v>1.7000000000000001E-2</v>
      </c>
      <c r="BR5" s="6">
        <v>0.28999999999999998</v>
      </c>
      <c r="BS5" s="6">
        <v>0.11</v>
      </c>
      <c r="BT5" s="6">
        <v>0.06</v>
      </c>
      <c r="BU5" s="6"/>
      <c r="BV5" s="6"/>
      <c r="BW5" s="6">
        <v>0.17</v>
      </c>
      <c r="BX5" s="6">
        <v>0.26600000000000001</v>
      </c>
      <c r="BY5" s="6">
        <v>5.1999999999999998E-2</v>
      </c>
      <c r="BZ5" s="6">
        <v>1.9E-2</v>
      </c>
      <c r="CA5" s="6">
        <v>8.7999999999999995E-2</v>
      </c>
      <c r="CB5" s="6">
        <v>4.2000000000000003E-2</v>
      </c>
      <c r="CC5" s="6">
        <v>4.1000000000000002E-2</v>
      </c>
      <c r="CD5" s="6"/>
      <c r="CE5" s="6"/>
      <c r="CF5" s="6">
        <v>4.4999999999999997E-3</v>
      </c>
      <c r="CG5" s="6"/>
      <c r="CH5" s="6"/>
      <c r="CI5" s="6">
        <v>1.7999999999999999E-2</v>
      </c>
      <c r="CJ5" s="6"/>
      <c r="CK5" s="6"/>
      <c r="CL5" s="6">
        <v>2.5000000000000001E-3</v>
      </c>
      <c r="CM5" s="6"/>
      <c r="CN5" s="6"/>
      <c r="CO5" s="6">
        <v>1.7999999999999999E-2</v>
      </c>
      <c r="CP5" s="6"/>
      <c r="CQ5" s="6"/>
      <c r="CR5" s="6">
        <v>2.7E-2</v>
      </c>
      <c r="CS5" s="6"/>
      <c r="CT5" s="6"/>
      <c r="CU5" s="6">
        <v>2.8000000000000001E-2</v>
      </c>
      <c r="CV5" s="6"/>
      <c r="CW5" s="6"/>
      <c r="CX5" s="6">
        <v>4.4999999999999997E-3</v>
      </c>
      <c r="CY5" s="6">
        <v>8.1000000000000003E-2</v>
      </c>
      <c r="CZ5" s="6">
        <v>2.9000000000000001E-2</v>
      </c>
      <c r="DA5" s="6">
        <v>4.2000000000000003E-2</v>
      </c>
      <c r="DB5" s="6">
        <v>0.66400000000000003</v>
      </c>
      <c r="DC5" s="6">
        <v>0.06</v>
      </c>
      <c r="DD5" s="6">
        <v>6.4000000000000003E-3</v>
      </c>
      <c r="DE5" s="6">
        <v>2.39</v>
      </c>
      <c r="DF5" s="6">
        <v>0.17</v>
      </c>
      <c r="DG5" s="6">
        <v>5.8000000000000003E-2</v>
      </c>
      <c r="DH5" s="6">
        <v>1.4500000000000001E-2</v>
      </c>
      <c r="DI5" s="6">
        <v>7.7999999999999996E-3</v>
      </c>
      <c r="DJ5" s="6">
        <v>3.3E-3</v>
      </c>
      <c r="DK5" s="6">
        <v>1.35E-2</v>
      </c>
      <c r="DL5" s="6">
        <v>8.0000000000000002E-3</v>
      </c>
      <c r="DM5" s="6">
        <v>3.2000000000000002E-3</v>
      </c>
    </row>
    <row r="6" spans="1:117" x14ac:dyDescent="0.3">
      <c r="A6" s="6" t="s">
        <v>14</v>
      </c>
      <c r="B6" s="6"/>
      <c r="C6" s="6" t="s">
        <v>261</v>
      </c>
      <c r="D6" s="6">
        <v>3.82</v>
      </c>
      <c r="E6" s="6">
        <v>0.61</v>
      </c>
      <c r="F6" s="6">
        <v>0.79</v>
      </c>
      <c r="G6" s="6">
        <v>0.36</v>
      </c>
      <c r="H6" s="6">
        <v>0.19</v>
      </c>
      <c r="I6" s="6">
        <v>0.24</v>
      </c>
      <c r="J6" s="6">
        <v>76800</v>
      </c>
      <c r="K6" s="6">
        <v>1400</v>
      </c>
      <c r="L6" s="6">
        <v>4</v>
      </c>
      <c r="M6" s="6">
        <v>135</v>
      </c>
      <c r="N6" s="6">
        <v>58</v>
      </c>
      <c r="O6" s="6">
        <v>130</v>
      </c>
      <c r="P6" s="6">
        <v>14.54</v>
      </c>
      <c r="Q6" s="6">
        <v>0.56999999999999995</v>
      </c>
      <c r="R6" s="6">
        <v>0.69</v>
      </c>
      <c r="S6" s="6">
        <v>20670</v>
      </c>
      <c r="T6" s="6">
        <v>470</v>
      </c>
      <c r="U6" s="6">
        <v>3.3</v>
      </c>
      <c r="V6" s="6">
        <v>362.7</v>
      </c>
      <c r="W6" s="6">
        <v>8.6</v>
      </c>
      <c r="X6" s="6">
        <v>0.45</v>
      </c>
      <c r="Y6" s="6">
        <v>134.5</v>
      </c>
      <c r="Z6" s="6">
        <v>5.3</v>
      </c>
      <c r="AA6" s="6">
        <v>3.8</v>
      </c>
      <c r="AB6" s="6">
        <v>1770</v>
      </c>
      <c r="AC6" s="6">
        <v>35</v>
      </c>
      <c r="AD6" s="6">
        <v>1.3</v>
      </c>
      <c r="AE6" s="6">
        <v>52</v>
      </c>
      <c r="AF6" s="6">
        <v>1.2</v>
      </c>
      <c r="AG6" s="6">
        <v>0.38</v>
      </c>
      <c r="AH6" s="6">
        <v>99.9</v>
      </c>
      <c r="AI6" s="6">
        <v>3.4</v>
      </c>
      <c r="AJ6" s="6">
        <v>1.1000000000000001</v>
      </c>
      <c r="AK6" s="6">
        <v>30.33</v>
      </c>
      <c r="AL6" s="6">
        <v>0.96</v>
      </c>
      <c r="AM6" s="6">
        <v>0.33</v>
      </c>
      <c r="AN6" s="6">
        <v>357.4</v>
      </c>
      <c r="AO6" s="6">
        <v>8.6999999999999993</v>
      </c>
      <c r="AP6" s="6">
        <v>0.24</v>
      </c>
      <c r="AQ6" s="6">
        <v>25.1</v>
      </c>
      <c r="AR6" s="6">
        <v>2.5</v>
      </c>
      <c r="AS6" s="6">
        <v>0.04</v>
      </c>
      <c r="AT6" s="6">
        <v>0.19900000000000001</v>
      </c>
      <c r="AU6" s="6">
        <v>4.9000000000000002E-2</v>
      </c>
      <c r="AV6" s="6">
        <v>4.7E-2</v>
      </c>
      <c r="AW6" s="6">
        <v>2.79</v>
      </c>
      <c r="AX6" s="6">
        <v>0.23</v>
      </c>
      <c r="AY6" s="6">
        <v>5.2999999999999999E-2</v>
      </c>
      <c r="AZ6" s="6">
        <v>30.01</v>
      </c>
      <c r="BA6" s="6">
        <v>0.75</v>
      </c>
      <c r="BB6" s="6">
        <v>3.6999999999999998E-2</v>
      </c>
      <c r="BC6" s="6">
        <v>4.0999999999999996</v>
      </c>
      <c r="BD6" s="6">
        <v>0.22</v>
      </c>
      <c r="BE6" s="6">
        <v>6.4000000000000001E-2</v>
      </c>
      <c r="BF6" s="6">
        <v>5450</v>
      </c>
      <c r="BG6" s="6">
        <v>130</v>
      </c>
      <c r="BH6" s="6">
        <v>0.11</v>
      </c>
      <c r="BI6" s="6">
        <v>0.84</v>
      </c>
      <c r="BJ6" s="6">
        <v>0.32</v>
      </c>
      <c r="BK6" s="6">
        <v>8.0000000000000002E-3</v>
      </c>
      <c r="BL6" s="6">
        <v>1.46</v>
      </c>
      <c r="BM6" s="6">
        <v>0.62</v>
      </c>
      <c r="BN6" s="6">
        <v>7.7999999999999996E-3</v>
      </c>
      <c r="BO6" s="6">
        <v>0.24</v>
      </c>
      <c r="BP6" s="6">
        <v>0.11</v>
      </c>
      <c r="BQ6" s="6">
        <v>2.1000000000000001E-2</v>
      </c>
      <c r="BR6" s="6">
        <v>1.5</v>
      </c>
      <c r="BS6" s="6">
        <v>0.65</v>
      </c>
      <c r="BT6" s="6">
        <v>5.8000000000000003E-2</v>
      </c>
      <c r="BU6" s="6">
        <v>0.28000000000000003</v>
      </c>
      <c r="BV6" s="6">
        <v>0.17</v>
      </c>
      <c r="BW6" s="6">
        <v>0.19</v>
      </c>
      <c r="BX6" s="6">
        <v>0.34499999999999997</v>
      </c>
      <c r="BY6" s="6">
        <v>5.6000000000000001E-2</v>
      </c>
      <c r="BZ6" s="6">
        <v>1.2E-2</v>
      </c>
      <c r="CA6" s="6">
        <v>0.121</v>
      </c>
      <c r="CB6" s="6">
        <v>7.3999999999999996E-2</v>
      </c>
      <c r="CC6" s="6">
        <v>1.6E-2</v>
      </c>
      <c r="CD6" s="6">
        <v>7.9000000000000008E-3</v>
      </c>
      <c r="CE6" s="6">
        <v>7.1000000000000004E-3</v>
      </c>
      <c r="CF6" s="6">
        <v>7.3000000000000001E-3</v>
      </c>
      <c r="CG6" s="6">
        <v>4.1000000000000002E-2</v>
      </c>
      <c r="CH6" s="6">
        <v>2.8000000000000001E-2</v>
      </c>
      <c r="CI6" s="6">
        <v>2.4E-2</v>
      </c>
      <c r="CJ6" s="6"/>
      <c r="CK6" s="6"/>
      <c r="CL6" s="6">
        <v>9.5999999999999992E-3</v>
      </c>
      <c r="CM6" s="6">
        <v>2.4E-2</v>
      </c>
      <c r="CN6" s="6">
        <v>1.6E-2</v>
      </c>
      <c r="CO6" s="6">
        <v>1.7000000000000001E-2</v>
      </c>
      <c r="CP6" s="6"/>
      <c r="CQ6" s="6"/>
      <c r="CR6" s="6">
        <v>2.5999999999999999E-2</v>
      </c>
      <c r="CS6" s="6"/>
      <c r="CT6" s="6"/>
      <c r="CU6" s="6">
        <v>5.8999999999999997E-2</v>
      </c>
      <c r="CV6" s="6">
        <v>1.0200000000000001E-2</v>
      </c>
      <c r="CW6" s="6">
        <v>7.1000000000000004E-3</v>
      </c>
      <c r="CX6" s="6">
        <v>4.4000000000000003E-3</v>
      </c>
      <c r="CY6" s="6">
        <v>0.106</v>
      </c>
      <c r="CZ6" s="6">
        <v>4.4999999999999998E-2</v>
      </c>
      <c r="DA6" s="6">
        <v>2.1000000000000001E-2</v>
      </c>
      <c r="DB6" s="6">
        <v>0.68899999999999995</v>
      </c>
      <c r="DC6" s="6">
        <v>5.3999999999999999E-2</v>
      </c>
      <c r="DD6" s="6">
        <v>7.4999999999999997E-3</v>
      </c>
      <c r="DE6" s="6">
        <v>2.72</v>
      </c>
      <c r="DF6" s="6">
        <v>0.2</v>
      </c>
      <c r="DG6" s="6">
        <v>5.7000000000000002E-2</v>
      </c>
      <c r="DH6" s="6">
        <v>2.1000000000000001E-2</v>
      </c>
      <c r="DI6" s="6">
        <v>1.2E-2</v>
      </c>
      <c r="DJ6" s="6">
        <v>3.2000000000000002E-3</v>
      </c>
      <c r="DK6" s="6">
        <v>4.2999999999999997E-2</v>
      </c>
      <c r="DL6" s="6">
        <v>1.6E-2</v>
      </c>
      <c r="DM6" s="6">
        <v>5.4000000000000003E-3</v>
      </c>
    </row>
    <row r="7" spans="1:117" x14ac:dyDescent="0.3">
      <c r="A7" s="6" t="s">
        <v>15</v>
      </c>
      <c r="B7" s="6"/>
      <c r="C7" s="6" t="s">
        <v>261</v>
      </c>
      <c r="D7" s="6">
        <v>3.45</v>
      </c>
      <c r="E7" s="6">
        <v>0.49</v>
      </c>
      <c r="F7" s="6">
        <v>0.86</v>
      </c>
      <c r="G7" s="6">
        <v>0.48</v>
      </c>
      <c r="H7" s="6">
        <v>0.25</v>
      </c>
      <c r="I7" s="6">
        <v>0.22</v>
      </c>
      <c r="J7" s="6">
        <v>77400</v>
      </c>
      <c r="K7" s="6">
        <v>980</v>
      </c>
      <c r="L7" s="6">
        <v>2.7</v>
      </c>
      <c r="M7" s="6">
        <v>129</v>
      </c>
      <c r="N7" s="6">
        <v>63</v>
      </c>
      <c r="O7" s="6">
        <v>130</v>
      </c>
      <c r="P7" s="6">
        <v>14.73</v>
      </c>
      <c r="Q7" s="6">
        <v>0.45</v>
      </c>
      <c r="R7" s="6">
        <v>0.72</v>
      </c>
      <c r="S7" s="6">
        <v>20840</v>
      </c>
      <c r="T7" s="6">
        <v>450</v>
      </c>
      <c r="U7" s="6">
        <v>4</v>
      </c>
      <c r="V7" s="6">
        <v>368.6</v>
      </c>
      <c r="W7" s="6">
        <v>7.4</v>
      </c>
      <c r="X7" s="6">
        <v>0.41</v>
      </c>
      <c r="Y7" s="6">
        <v>144.80000000000001</v>
      </c>
      <c r="Z7" s="6">
        <v>5.4</v>
      </c>
      <c r="AA7" s="6">
        <v>3.4</v>
      </c>
      <c r="AB7" s="6">
        <v>1770</v>
      </c>
      <c r="AC7" s="6">
        <v>34</v>
      </c>
      <c r="AD7" s="6">
        <v>1.3</v>
      </c>
      <c r="AE7" s="6">
        <v>50.8</v>
      </c>
      <c r="AF7" s="6">
        <v>1.1000000000000001</v>
      </c>
      <c r="AG7" s="6">
        <v>0.33</v>
      </c>
      <c r="AH7" s="6">
        <v>99.9</v>
      </c>
      <c r="AI7" s="6">
        <v>2.6</v>
      </c>
      <c r="AJ7" s="6">
        <v>1.1000000000000001</v>
      </c>
      <c r="AK7" s="6">
        <v>30.89</v>
      </c>
      <c r="AL7" s="6">
        <v>0.84</v>
      </c>
      <c r="AM7" s="6">
        <v>0.34</v>
      </c>
      <c r="AN7" s="6">
        <v>365.2</v>
      </c>
      <c r="AO7" s="6">
        <v>7.3</v>
      </c>
      <c r="AP7" s="6">
        <v>0.23</v>
      </c>
      <c r="AQ7" s="6">
        <v>20.55</v>
      </c>
      <c r="AR7" s="6">
        <v>0.64</v>
      </c>
      <c r="AS7" s="6">
        <v>1.7000000000000001E-2</v>
      </c>
      <c r="AT7" s="6">
        <v>0.159</v>
      </c>
      <c r="AU7" s="6">
        <v>4.2999999999999997E-2</v>
      </c>
      <c r="AV7" s="6">
        <v>6.7000000000000004E-2</v>
      </c>
      <c r="AW7" s="6">
        <v>3</v>
      </c>
      <c r="AX7" s="6">
        <v>0.18</v>
      </c>
      <c r="AY7" s="6">
        <v>4.2000000000000003E-2</v>
      </c>
      <c r="AZ7" s="6">
        <v>31.17</v>
      </c>
      <c r="BA7" s="6">
        <v>0.79</v>
      </c>
      <c r="BB7" s="6">
        <v>4.4999999999999998E-2</v>
      </c>
      <c r="BC7" s="6">
        <v>4.58</v>
      </c>
      <c r="BD7" s="6">
        <v>0.16</v>
      </c>
      <c r="BE7" s="6">
        <v>7.2999999999999995E-2</v>
      </c>
      <c r="BF7" s="6">
        <v>5487</v>
      </c>
      <c r="BG7" s="6">
        <v>84</v>
      </c>
      <c r="BH7" s="6">
        <v>0.12</v>
      </c>
      <c r="BI7" s="6">
        <v>0.113</v>
      </c>
      <c r="BJ7" s="6">
        <v>2.4E-2</v>
      </c>
      <c r="BK7" s="6">
        <v>1.0999999999999999E-2</v>
      </c>
      <c r="BL7" s="6">
        <v>0.10199999999999999</v>
      </c>
      <c r="BM7" s="6">
        <v>3.3000000000000002E-2</v>
      </c>
      <c r="BN7" s="6">
        <v>7.6E-3</v>
      </c>
      <c r="BO7" s="6"/>
      <c r="BP7" s="6"/>
      <c r="BQ7" s="6">
        <v>2.4E-2</v>
      </c>
      <c r="BR7" s="6">
        <v>7.0000000000000007E-2</v>
      </c>
      <c r="BS7" s="6">
        <v>5.0999999999999997E-2</v>
      </c>
      <c r="BT7" s="6">
        <v>6.9000000000000006E-2</v>
      </c>
      <c r="BU7" s="6"/>
      <c r="BV7" s="6"/>
      <c r="BW7" s="6">
        <v>0.2</v>
      </c>
      <c r="BX7" s="6">
        <v>0.254</v>
      </c>
      <c r="BY7" s="6">
        <v>0.04</v>
      </c>
      <c r="BZ7" s="6">
        <v>1.4E-2</v>
      </c>
      <c r="CA7" s="6"/>
      <c r="CB7" s="6"/>
      <c r="CC7" s="6">
        <v>7.0999999999999994E-2</v>
      </c>
      <c r="CD7" s="6"/>
      <c r="CE7" s="6"/>
      <c r="CF7" s="6">
        <v>0.01</v>
      </c>
      <c r="CG7" s="6"/>
      <c r="CH7" s="6"/>
      <c r="CI7" s="6">
        <v>2.3E-2</v>
      </c>
      <c r="CJ7" s="6"/>
      <c r="CK7" s="6"/>
      <c r="CL7" s="6">
        <v>4.1999999999999997E-3</v>
      </c>
      <c r="CM7" s="6"/>
      <c r="CN7" s="6"/>
      <c r="CO7" s="6">
        <v>1.7000000000000001E-2</v>
      </c>
      <c r="CP7" s="6"/>
      <c r="CQ7" s="6"/>
      <c r="CR7" s="6">
        <v>2.5000000000000001E-2</v>
      </c>
      <c r="CS7" s="6"/>
      <c r="CT7" s="6"/>
      <c r="CU7" s="6">
        <v>1.4999999999999999E-2</v>
      </c>
      <c r="CV7" s="6">
        <v>8.2000000000000007E-3</v>
      </c>
      <c r="CW7" s="6">
        <v>5.4999999999999997E-3</v>
      </c>
      <c r="CX7" s="6">
        <v>4.1999999999999997E-3</v>
      </c>
      <c r="CY7" s="6">
        <v>9.7000000000000003E-2</v>
      </c>
      <c r="CZ7" s="6">
        <v>0.04</v>
      </c>
      <c r="DA7" s="6">
        <v>3.2000000000000001E-2</v>
      </c>
      <c r="DB7" s="6">
        <v>0.70699999999999996</v>
      </c>
      <c r="DC7" s="6">
        <v>6.8000000000000005E-2</v>
      </c>
      <c r="DD7" s="6">
        <v>4.3E-3</v>
      </c>
      <c r="DE7" s="6">
        <v>2.4</v>
      </c>
      <c r="DF7" s="6">
        <v>0.16</v>
      </c>
      <c r="DG7" s="6">
        <v>5.8000000000000003E-2</v>
      </c>
      <c r="DH7" s="6">
        <v>1.3899999999999999E-2</v>
      </c>
      <c r="DI7" s="6">
        <v>8.6999999999999994E-3</v>
      </c>
      <c r="DJ7" s="6">
        <v>3.2000000000000002E-3</v>
      </c>
      <c r="DK7" s="6">
        <v>1.24E-2</v>
      </c>
      <c r="DL7" s="6">
        <v>7.1000000000000004E-3</v>
      </c>
      <c r="DM7" s="6">
        <v>3.0999999999999999E-3</v>
      </c>
    </row>
    <row r="8" spans="1:117" x14ac:dyDescent="0.3">
      <c r="A8" s="6" t="s">
        <v>192</v>
      </c>
      <c r="B8" s="6"/>
      <c r="C8" s="6" t="s">
        <v>261</v>
      </c>
      <c r="D8" s="6">
        <v>2.56</v>
      </c>
      <c r="E8" s="6">
        <v>0.43</v>
      </c>
      <c r="F8" s="6">
        <v>0.79</v>
      </c>
      <c r="G8" s="6">
        <v>0.37</v>
      </c>
      <c r="H8" s="6">
        <v>0.19</v>
      </c>
      <c r="I8" s="6">
        <v>0.19</v>
      </c>
      <c r="J8" s="6">
        <v>75200</v>
      </c>
      <c r="K8" s="6">
        <v>1400</v>
      </c>
      <c r="L8" s="6">
        <v>3.3</v>
      </c>
      <c r="M8" s="6">
        <v>137</v>
      </c>
      <c r="N8" s="6">
        <v>65</v>
      </c>
      <c r="O8" s="6">
        <v>110</v>
      </c>
      <c r="P8" s="6">
        <v>14.5</v>
      </c>
      <c r="Q8" s="6">
        <v>0.6</v>
      </c>
      <c r="R8" s="6">
        <v>0.61</v>
      </c>
      <c r="S8" s="6">
        <v>20480</v>
      </c>
      <c r="T8" s="6">
        <v>470</v>
      </c>
      <c r="U8" s="6">
        <v>3.2</v>
      </c>
      <c r="V8" s="6">
        <v>375</v>
      </c>
      <c r="W8" s="6">
        <v>11</v>
      </c>
      <c r="X8" s="6">
        <v>0.45</v>
      </c>
      <c r="Y8" s="6">
        <v>148.9</v>
      </c>
      <c r="Z8" s="6">
        <v>5.7</v>
      </c>
      <c r="AA8" s="6">
        <v>3.4</v>
      </c>
      <c r="AB8" s="6">
        <v>1782</v>
      </c>
      <c r="AC8" s="6">
        <v>34</v>
      </c>
      <c r="AD8" s="6">
        <v>1.5</v>
      </c>
      <c r="AE8" s="6">
        <v>50.9</v>
      </c>
      <c r="AF8" s="6">
        <v>1.3</v>
      </c>
      <c r="AG8" s="6">
        <v>0.35</v>
      </c>
      <c r="AH8" s="6">
        <v>98.9</v>
      </c>
      <c r="AI8" s="6">
        <v>3.3</v>
      </c>
      <c r="AJ8" s="6">
        <v>0.91</v>
      </c>
      <c r="AK8" s="6">
        <v>29.98</v>
      </c>
      <c r="AL8" s="6">
        <v>0.88</v>
      </c>
      <c r="AM8" s="6">
        <v>0.32</v>
      </c>
      <c r="AN8" s="6">
        <v>360.3</v>
      </c>
      <c r="AO8" s="6">
        <v>7.6</v>
      </c>
      <c r="AP8" s="6">
        <v>0.26</v>
      </c>
      <c r="AQ8" s="6">
        <v>19.62</v>
      </c>
      <c r="AR8" s="6">
        <v>0.61</v>
      </c>
      <c r="AS8" s="6">
        <v>2.5000000000000001E-2</v>
      </c>
      <c r="AT8" s="6">
        <v>0.16300000000000001</v>
      </c>
      <c r="AU8" s="6">
        <v>3.6999999999999998E-2</v>
      </c>
      <c r="AV8" s="6">
        <v>3.9E-2</v>
      </c>
      <c r="AW8" s="6">
        <v>2.5299999999999998</v>
      </c>
      <c r="AX8" s="6">
        <v>0.16</v>
      </c>
      <c r="AY8" s="6">
        <v>4.1000000000000002E-2</v>
      </c>
      <c r="AZ8" s="6">
        <v>29.37</v>
      </c>
      <c r="BA8" s="6">
        <v>0.73</v>
      </c>
      <c r="BB8" s="6">
        <v>3.1E-2</v>
      </c>
      <c r="BC8" s="6">
        <v>3.95</v>
      </c>
      <c r="BD8" s="6">
        <v>0.16</v>
      </c>
      <c r="BE8" s="6">
        <v>5.8000000000000003E-2</v>
      </c>
      <c r="BF8" s="6">
        <v>4570</v>
      </c>
      <c r="BG8" s="6">
        <v>100</v>
      </c>
      <c r="BH8" s="6">
        <v>0.08</v>
      </c>
      <c r="BI8" s="6">
        <v>7.2999999999999995E-2</v>
      </c>
      <c r="BJ8" s="6">
        <v>2.1000000000000001E-2</v>
      </c>
      <c r="BK8" s="6">
        <v>7.3000000000000001E-3</v>
      </c>
      <c r="BL8" s="6">
        <v>7.0999999999999994E-2</v>
      </c>
      <c r="BM8" s="6">
        <v>1.6E-2</v>
      </c>
      <c r="BN8" s="6">
        <v>5.1000000000000004E-3</v>
      </c>
      <c r="BO8" s="6"/>
      <c r="BP8" s="6"/>
      <c r="BQ8" s="6">
        <v>1.4999999999999999E-2</v>
      </c>
      <c r="BR8" s="6">
        <v>6.4000000000000001E-2</v>
      </c>
      <c r="BS8" s="6">
        <v>4.1000000000000002E-2</v>
      </c>
      <c r="BT8" s="6">
        <v>2.4E-2</v>
      </c>
      <c r="BU8" s="6"/>
      <c r="BV8" s="6"/>
      <c r="BW8" s="6">
        <v>0.19</v>
      </c>
      <c r="BX8" s="6">
        <v>0.25600000000000001</v>
      </c>
      <c r="BY8" s="6">
        <v>4.8000000000000001E-2</v>
      </c>
      <c r="BZ8" s="6">
        <v>1.2999999999999999E-2</v>
      </c>
      <c r="CA8" s="6">
        <v>0.111</v>
      </c>
      <c r="CB8" s="6">
        <v>5.5E-2</v>
      </c>
      <c r="CC8" s="6">
        <v>3.6999999999999998E-2</v>
      </c>
      <c r="CD8" s="6">
        <v>6.7999999999999996E-3</v>
      </c>
      <c r="CE8" s="6">
        <v>5.3E-3</v>
      </c>
      <c r="CF8" s="6">
        <v>6.7000000000000002E-3</v>
      </c>
      <c r="CG8" s="6">
        <v>1.4E-2</v>
      </c>
      <c r="CH8" s="6">
        <v>1.4E-2</v>
      </c>
      <c r="CI8" s="6">
        <v>9.2999999999999992E-3</v>
      </c>
      <c r="CJ8" s="6">
        <v>1.04E-2</v>
      </c>
      <c r="CK8" s="6">
        <v>5.8999999999999999E-3</v>
      </c>
      <c r="CL8" s="6">
        <v>8.8999999999999999E-3</v>
      </c>
      <c r="CM8" s="6"/>
      <c r="CN8" s="6"/>
      <c r="CO8" s="6">
        <v>1.6E-2</v>
      </c>
      <c r="CP8" s="6"/>
      <c r="CQ8" s="6"/>
      <c r="CR8" s="6">
        <v>2.9000000000000001E-2</v>
      </c>
      <c r="CS8" s="6"/>
      <c r="CT8" s="6"/>
      <c r="CU8" s="6">
        <v>4.9000000000000002E-2</v>
      </c>
      <c r="CV8" s="6">
        <v>5.5999999999999999E-3</v>
      </c>
      <c r="CW8" s="6">
        <v>4.4999999999999997E-3</v>
      </c>
      <c r="CX8" s="6">
        <v>2.3999999999999998E-3</v>
      </c>
      <c r="CY8" s="6">
        <v>0.105</v>
      </c>
      <c r="CZ8" s="6">
        <v>4.1000000000000002E-2</v>
      </c>
      <c r="DA8" s="6">
        <v>1.4E-2</v>
      </c>
      <c r="DB8" s="6">
        <v>0.69099999999999995</v>
      </c>
      <c r="DC8" s="6">
        <v>5.7000000000000002E-2</v>
      </c>
      <c r="DD8" s="6">
        <v>2.3999999999999998E-3</v>
      </c>
      <c r="DE8" s="6">
        <v>2.76</v>
      </c>
      <c r="DF8" s="6">
        <v>0.15</v>
      </c>
      <c r="DG8" s="6">
        <v>7.0000000000000007E-2</v>
      </c>
      <c r="DH8" s="6"/>
      <c r="DI8" s="6"/>
      <c r="DJ8" s="6">
        <v>3.0000000000000001E-3</v>
      </c>
      <c r="DK8" s="6">
        <v>1.7999999999999999E-2</v>
      </c>
      <c r="DL8" s="6">
        <v>0.01</v>
      </c>
      <c r="DM8" s="6">
        <v>5.0000000000000001E-3</v>
      </c>
    </row>
    <row r="9" spans="1:117" x14ac:dyDescent="0.3">
      <c r="A9" s="6" t="s">
        <v>193</v>
      </c>
      <c r="B9" s="6"/>
      <c r="C9" s="6" t="s">
        <v>261</v>
      </c>
      <c r="D9" s="6">
        <v>1.8</v>
      </c>
      <c r="E9" s="6">
        <v>0.4</v>
      </c>
      <c r="F9" s="6">
        <v>0.98</v>
      </c>
      <c r="G9" s="6"/>
      <c r="H9" s="6"/>
      <c r="I9" s="6">
        <v>0.28999999999999998</v>
      </c>
      <c r="J9" s="6">
        <v>76700</v>
      </c>
      <c r="K9" s="6">
        <v>1400</v>
      </c>
      <c r="L9" s="6">
        <v>2.9</v>
      </c>
      <c r="M9" s="6"/>
      <c r="N9" s="6"/>
      <c r="O9" s="6">
        <v>150</v>
      </c>
      <c r="P9" s="6">
        <v>14.07</v>
      </c>
      <c r="Q9" s="6">
        <v>0.6</v>
      </c>
      <c r="R9" s="6">
        <v>0.57999999999999996</v>
      </c>
      <c r="S9" s="6">
        <v>20720</v>
      </c>
      <c r="T9" s="6">
        <v>520</v>
      </c>
      <c r="U9" s="6">
        <v>3.4</v>
      </c>
      <c r="V9" s="6">
        <v>374.7</v>
      </c>
      <c r="W9" s="6">
        <v>8.1999999999999993</v>
      </c>
      <c r="X9" s="6">
        <v>0.34</v>
      </c>
      <c r="Y9" s="6">
        <v>142.1</v>
      </c>
      <c r="Z9" s="6">
        <v>5.9</v>
      </c>
      <c r="AA9" s="6">
        <v>4.2</v>
      </c>
      <c r="AB9" s="6">
        <v>1818</v>
      </c>
      <c r="AC9" s="6">
        <v>38</v>
      </c>
      <c r="AD9" s="6">
        <v>1.8</v>
      </c>
      <c r="AE9" s="6">
        <v>51.8</v>
      </c>
      <c r="AF9" s="6">
        <v>1.1000000000000001</v>
      </c>
      <c r="AG9" s="6">
        <v>0.36</v>
      </c>
      <c r="AH9" s="6">
        <v>99.5</v>
      </c>
      <c r="AI9" s="6">
        <v>3.1</v>
      </c>
      <c r="AJ9" s="6">
        <v>1.1000000000000001</v>
      </c>
      <c r="AK9" s="6">
        <v>31.4</v>
      </c>
      <c r="AL9" s="6">
        <v>1.1000000000000001</v>
      </c>
      <c r="AM9" s="6">
        <v>0.36</v>
      </c>
      <c r="AN9" s="6">
        <v>360.3</v>
      </c>
      <c r="AO9" s="6">
        <v>8.5</v>
      </c>
      <c r="AP9" s="6">
        <v>0.27</v>
      </c>
      <c r="AQ9" s="6">
        <v>20.25</v>
      </c>
      <c r="AR9" s="6">
        <v>0.56000000000000005</v>
      </c>
      <c r="AS9" s="6">
        <v>2.7E-2</v>
      </c>
      <c r="AT9" s="6">
        <v>6.4000000000000001E-2</v>
      </c>
      <c r="AU9" s="6">
        <v>3.4000000000000002E-2</v>
      </c>
      <c r="AV9" s="6">
        <v>0.05</v>
      </c>
      <c r="AW9" s="6">
        <v>2.8</v>
      </c>
      <c r="AX9" s="6">
        <v>0.23</v>
      </c>
      <c r="AY9" s="6">
        <v>5.0999999999999997E-2</v>
      </c>
      <c r="AZ9" s="6">
        <v>30.87</v>
      </c>
      <c r="BA9" s="6">
        <v>0.72</v>
      </c>
      <c r="BB9" s="6">
        <v>3.5999999999999997E-2</v>
      </c>
      <c r="BC9" s="6">
        <v>3.78</v>
      </c>
      <c r="BD9" s="6">
        <v>0.14000000000000001</v>
      </c>
      <c r="BE9" s="6">
        <v>6.4000000000000001E-2</v>
      </c>
      <c r="BF9" s="6">
        <v>5610</v>
      </c>
      <c r="BG9" s="6">
        <v>130</v>
      </c>
      <c r="BH9" s="6">
        <v>6.2E-2</v>
      </c>
      <c r="BI9" s="6">
        <v>0.106</v>
      </c>
      <c r="BJ9" s="6">
        <v>2.5999999999999999E-2</v>
      </c>
      <c r="BK9" s="6">
        <v>1.2999999999999999E-2</v>
      </c>
      <c r="BL9" s="6">
        <v>1.4E-2</v>
      </c>
      <c r="BM9" s="6">
        <v>1.2E-2</v>
      </c>
      <c r="BN9" s="6">
        <v>1.0999999999999999E-2</v>
      </c>
      <c r="BO9" s="6"/>
      <c r="BP9" s="6"/>
      <c r="BQ9" s="6">
        <v>2.5999999999999999E-2</v>
      </c>
      <c r="BR9" s="6"/>
      <c r="BS9" s="6"/>
      <c r="BT9" s="6">
        <v>0.11</v>
      </c>
      <c r="BU9" s="6"/>
      <c r="BV9" s="6"/>
      <c r="BW9" s="6">
        <v>0.21</v>
      </c>
      <c r="BX9" s="6">
        <v>0.33500000000000002</v>
      </c>
      <c r="BY9" s="6">
        <v>5.3999999999999999E-2</v>
      </c>
      <c r="BZ9" s="6">
        <v>2.1999999999999999E-2</v>
      </c>
      <c r="CA9" s="6"/>
      <c r="CB9" s="6"/>
      <c r="CC9" s="6">
        <v>2.8000000000000001E-2</v>
      </c>
      <c r="CD9" s="6"/>
      <c r="CE9" s="6"/>
      <c r="CF9" s="6">
        <v>9.4000000000000004E-3</v>
      </c>
      <c r="CG9" s="6"/>
      <c r="CH9" s="6"/>
      <c r="CI9" s="6">
        <v>2.4E-2</v>
      </c>
      <c r="CJ9" s="6"/>
      <c r="CK9" s="6"/>
      <c r="CL9" s="6">
        <v>0.01</v>
      </c>
      <c r="CM9" s="6"/>
      <c r="CN9" s="6"/>
      <c r="CO9" s="6">
        <v>7.1999999999999998E-3</v>
      </c>
      <c r="CP9" s="6"/>
      <c r="CQ9" s="6"/>
      <c r="CR9" s="6">
        <v>2.5999999999999999E-2</v>
      </c>
      <c r="CS9" s="6"/>
      <c r="CT9" s="6"/>
      <c r="CU9" s="6">
        <v>2.5999999999999999E-2</v>
      </c>
      <c r="CV9" s="6">
        <v>3.8E-3</v>
      </c>
      <c r="CW9" s="6">
        <v>3.8999999999999998E-3</v>
      </c>
      <c r="CX9" s="6">
        <v>2.5999999999999999E-3</v>
      </c>
      <c r="CY9" s="6">
        <v>0.10199999999999999</v>
      </c>
      <c r="CZ9" s="6">
        <v>3.6999999999999998E-2</v>
      </c>
      <c r="DA9" s="6">
        <v>2.1000000000000001E-2</v>
      </c>
      <c r="DB9" s="6">
        <v>0.73499999999999999</v>
      </c>
      <c r="DC9" s="6">
        <v>5.7000000000000002E-2</v>
      </c>
      <c r="DD9" s="6">
        <v>6.1000000000000004E-3</v>
      </c>
      <c r="DE9" s="6">
        <v>2.4900000000000002</v>
      </c>
      <c r="DF9" s="6">
        <v>0.17</v>
      </c>
      <c r="DG9" s="6">
        <v>5.2999999999999999E-2</v>
      </c>
      <c r="DH9" s="6">
        <v>7.6E-3</v>
      </c>
      <c r="DI9" s="6">
        <v>7.4999999999999997E-3</v>
      </c>
      <c r="DJ9" s="6">
        <v>3.3E-3</v>
      </c>
      <c r="DK9" s="6">
        <v>1.2800000000000001E-2</v>
      </c>
      <c r="DL9" s="6">
        <v>8.6E-3</v>
      </c>
      <c r="DM9" s="6">
        <v>5.4000000000000003E-3</v>
      </c>
    </row>
    <row r="10" spans="1:117" x14ac:dyDescent="0.3">
      <c r="A10" s="6" t="s">
        <v>194</v>
      </c>
      <c r="B10" s="6"/>
      <c r="C10" s="6" t="s">
        <v>261</v>
      </c>
      <c r="D10" s="6">
        <v>4.43</v>
      </c>
      <c r="E10" s="6">
        <v>0.59</v>
      </c>
      <c r="F10" s="6">
        <v>0.8</v>
      </c>
      <c r="G10" s="6">
        <v>0.78</v>
      </c>
      <c r="H10" s="6">
        <v>0.46</v>
      </c>
      <c r="I10" s="6">
        <v>0.24</v>
      </c>
      <c r="J10" s="6">
        <v>76100</v>
      </c>
      <c r="K10" s="6">
        <v>1600</v>
      </c>
      <c r="L10" s="6">
        <v>4.3</v>
      </c>
      <c r="M10" s="6"/>
      <c r="N10" s="6"/>
      <c r="O10" s="6">
        <v>180</v>
      </c>
      <c r="P10" s="6">
        <v>14.39</v>
      </c>
      <c r="Q10" s="6">
        <v>0.73</v>
      </c>
      <c r="R10" s="6">
        <v>0.69</v>
      </c>
      <c r="S10" s="6">
        <v>20170</v>
      </c>
      <c r="T10" s="6">
        <v>420</v>
      </c>
      <c r="U10" s="6">
        <v>4</v>
      </c>
      <c r="V10" s="6">
        <v>366.5</v>
      </c>
      <c r="W10" s="6">
        <v>8.4</v>
      </c>
      <c r="X10" s="6">
        <v>0.49</v>
      </c>
      <c r="Y10" s="6">
        <v>148.19999999999999</v>
      </c>
      <c r="Z10" s="6">
        <v>6.2</v>
      </c>
      <c r="AA10" s="6">
        <v>3.7</v>
      </c>
      <c r="AB10" s="6">
        <v>1794</v>
      </c>
      <c r="AC10" s="6">
        <v>35</v>
      </c>
      <c r="AD10" s="6">
        <v>1.5</v>
      </c>
      <c r="AE10" s="6">
        <v>53</v>
      </c>
      <c r="AF10" s="6">
        <v>1.7</v>
      </c>
      <c r="AG10" s="6">
        <v>0.43</v>
      </c>
      <c r="AH10" s="6">
        <v>100.5</v>
      </c>
      <c r="AI10" s="6">
        <v>3.1</v>
      </c>
      <c r="AJ10" s="6">
        <v>1.3</v>
      </c>
      <c r="AK10" s="6">
        <v>31.9</v>
      </c>
      <c r="AL10" s="6">
        <v>1.5</v>
      </c>
      <c r="AM10" s="6">
        <v>0.46</v>
      </c>
      <c r="AN10" s="6">
        <v>363.6</v>
      </c>
      <c r="AO10" s="6">
        <v>8.1999999999999993</v>
      </c>
      <c r="AP10" s="6">
        <v>0.25</v>
      </c>
      <c r="AQ10" s="6">
        <v>27.9</v>
      </c>
      <c r="AR10" s="6">
        <v>3.4</v>
      </c>
      <c r="AS10" s="6">
        <v>2.7E-2</v>
      </c>
      <c r="AT10" s="6">
        <v>0.16800000000000001</v>
      </c>
      <c r="AU10" s="6">
        <v>7.3999999999999996E-2</v>
      </c>
      <c r="AV10" s="6">
        <v>5.7000000000000002E-2</v>
      </c>
      <c r="AW10" s="6">
        <v>2.94</v>
      </c>
      <c r="AX10" s="6">
        <v>0.27</v>
      </c>
      <c r="AY10" s="6">
        <v>4.3999999999999997E-2</v>
      </c>
      <c r="AZ10" s="6">
        <v>29.75</v>
      </c>
      <c r="BA10" s="6">
        <v>0.79</v>
      </c>
      <c r="BB10" s="6">
        <v>0.05</v>
      </c>
      <c r="BC10" s="6">
        <v>3.43</v>
      </c>
      <c r="BD10" s="6">
        <v>0.23</v>
      </c>
      <c r="BE10" s="6">
        <v>0.1</v>
      </c>
      <c r="BF10" s="6">
        <v>5360</v>
      </c>
      <c r="BG10" s="6">
        <v>170</v>
      </c>
      <c r="BH10" s="6">
        <v>0.03</v>
      </c>
      <c r="BI10" s="6">
        <v>1.17</v>
      </c>
      <c r="BJ10" s="6">
        <v>0.37</v>
      </c>
      <c r="BK10" s="6">
        <v>1.7000000000000001E-2</v>
      </c>
      <c r="BL10" s="6">
        <v>2.42</v>
      </c>
      <c r="BM10" s="6">
        <v>0.78</v>
      </c>
      <c r="BN10" s="6">
        <v>9.1000000000000004E-3</v>
      </c>
      <c r="BO10" s="6">
        <v>0.33200000000000002</v>
      </c>
      <c r="BP10" s="6">
        <v>9.0999999999999998E-2</v>
      </c>
      <c r="BQ10" s="6">
        <v>2.4E-2</v>
      </c>
      <c r="BR10" s="6">
        <v>1.38</v>
      </c>
      <c r="BS10" s="6">
        <v>0.65</v>
      </c>
      <c r="BT10" s="6">
        <v>0.03</v>
      </c>
      <c r="BU10" s="6">
        <v>0.32</v>
      </c>
      <c r="BV10" s="6">
        <v>0.21</v>
      </c>
      <c r="BW10" s="6">
        <v>0.28999999999999998</v>
      </c>
      <c r="BX10" s="6">
        <v>0.26</v>
      </c>
      <c r="BY10" s="6">
        <v>8.7999999999999995E-2</v>
      </c>
      <c r="BZ10" s="6">
        <v>3.5000000000000003E-2</v>
      </c>
      <c r="CA10" s="6">
        <v>0.14000000000000001</v>
      </c>
      <c r="CB10" s="6">
        <v>0.11</v>
      </c>
      <c r="CC10" s="6">
        <v>4.5999999999999999E-2</v>
      </c>
      <c r="CD10" s="6">
        <v>2.9000000000000001E-2</v>
      </c>
      <c r="CE10" s="6">
        <v>2.1000000000000001E-2</v>
      </c>
      <c r="CF10" s="6">
        <v>1.0999999999999999E-2</v>
      </c>
      <c r="CG10" s="6">
        <v>9.1999999999999998E-2</v>
      </c>
      <c r="CH10" s="6">
        <v>0.06</v>
      </c>
      <c r="CI10" s="6">
        <v>5.0999999999999997E-2</v>
      </c>
      <c r="CJ10" s="6">
        <v>6.7999999999999996E-3</v>
      </c>
      <c r="CK10" s="6">
        <v>8.0999999999999996E-3</v>
      </c>
      <c r="CL10" s="6">
        <v>5.0000000000000001E-3</v>
      </c>
      <c r="CM10" s="6"/>
      <c r="CN10" s="6"/>
      <c r="CO10" s="6">
        <v>1.4E-2</v>
      </c>
      <c r="CP10" s="6"/>
      <c r="CQ10" s="6"/>
      <c r="CR10" s="6">
        <v>4.7E-2</v>
      </c>
      <c r="CS10" s="6"/>
      <c r="CT10" s="6"/>
      <c r="CU10" s="6">
        <v>4.2999999999999997E-2</v>
      </c>
      <c r="CV10" s="6">
        <v>1.0800000000000001E-2</v>
      </c>
      <c r="CW10" s="6">
        <v>8.9999999999999993E-3</v>
      </c>
      <c r="CX10" s="6">
        <v>7.1000000000000004E-3</v>
      </c>
      <c r="CY10" s="6">
        <v>7.4999999999999997E-2</v>
      </c>
      <c r="CZ10" s="6">
        <v>4.4999999999999998E-2</v>
      </c>
      <c r="DA10" s="6">
        <v>1.7000000000000001E-2</v>
      </c>
      <c r="DB10" s="6">
        <v>0.78</v>
      </c>
      <c r="DC10" s="6">
        <v>8.2000000000000003E-2</v>
      </c>
      <c r="DD10" s="6">
        <v>5.1999999999999998E-3</v>
      </c>
      <c r="DE10" s="6">
        <v>2.79</v>
      </c>
      <c r="DF10" s="6">
        <v>0.31</v>
      </c>
      <c r="DG10" s="6">
        <v>7.9000000000000001E-2</v>
      </c>
      <c r="DH10" s="6">
        <v>4.2999999999999997E-2</v>
      </c>
      <c r="DI10" s="6">
        <v>1.7000000000000001E-2</v>
      </c>
      <c r="DJ10" s="6">
        <v>3.8E-3</v>
      </c>
      <c r="DK10" s="6">
        <v>4.3999999999999997E-2</v>
      </c>
      <c r="DL10" s="6">
        <v>2.8000000000000001E-2</v>
      </c>
      <c r="DM10" s="6">
        <v>3.7000000000000002E-3</v>
      </c>
    </row>
    <row r="11" spans="1:117" x14ac:dyDescent="0.3">
      <c r="A11" s="6" t="s">
        <v>195</v>
      </c>
      <c r="B11" s="6" t="s">
        <v>2</v>
      </c>
      <c r="C11" s="6" t="s">
        <v>261</v>
      </c>
      <c r="D11" s="6">
        <v>1.77</v>
      </c>
      <c r="E11" s="6">
        <v>0.53</v>
      </c>
      <c r="F11" s="6">
        <v>0.88</v>
      </c>
      <c r="G11" s="6">
        <v>0.57999999999999996</v>
      </c>
      <c r="H11" s="6">
        <v>0.4</v>
      </c>
      <c r="I11" s="6">
        <v>0.25</v>
      </c>
      <c r="J11" s="6">
        <v>82100</v>
      </c>
      <c r="K11" s="6">
        <v>2700</v>
      </c>
      <c r="L11" s="6">
        <v>3.8</v>
      </c>
      <c r="M11" s="6"/>
      <c r="N11" s="6"/>
      <c r="O11" s="6">
        <v>120</v>
      </c>
      <c r="P11" s="6">
        <v>15.4</v>
      </c>
      <c r="Q11" s="6">
        <v>1.6</v>
      </c>
      <c r="R11" s="6">
        <v>0.86</v>
      </c>
      <c r="S11" s="6">
        <v>23300</v>
      </c>
      <c r="T11" s="6">
        <v>1500</v>
      </c>
      <c r="U11" s="6">
        <v>4.4000000000000004</v>
      </c>
      <c r="V11" s="6">
        <v>397</v>
      </c>
      <c r="W11" s="6">
        <v>23</v>
      </c>
      <c r="X11" s="6">
        <v>0.41</v>
      </c>
      <c r="Y11" s="6">
        <v>165</v>
      </c>
      <c r="Z11" s="6">
        <v>12</v>
      </c>
      <c r="AA11" s="6">
        <v>4.3</v>
      </c>
      <c r="AB11" s="6">
        <v>1902</v>
      </c>
      <c r="AC11" s="6">
        <v>72</v>
      </c>
      <c r="AD11" s="6">
        <v>1.8</v>
      </c>
      <c r="AE11" s="6">
        <v>52.7</v>
      </c>
      <c r="AF11" s="6">
        <v>3</v>
      </c>
      <c r="AG11" s="6">
        <v>0.45</v>
      </c>
      <c r="AH11" s="6">
        <v>97</v>
      </c>
      <c r="AI11" s="6">
        <v>5.8</v>
      </c>
      <c r="AJ11" s="6">
        <v>1</v>
      </c>
      <c r="AK11" s="6">
        <v>30.8</v>
      </c>
      <c r="AL11" s="6">
        <v>1.5</v>
      </c>
      <c r="AM11" s="6">
        <v>0.53</v>
      </c>
      <c r="AN11" s="6">
        <v>363</v>
      </c>
      <c r="AO11" s="6">
        <v>14</v>
      </c>
      <c r="AP11" s="6">
        <v>0.3</v>
      </c>
      <c r="AQ11" s="6">
        <v>24.4</v>
      </c>
      <c r="AR11" s="6">
        <v>1.6</v>
      </c>
      <c r="AS11" s="6">
        <v>2.5000000000000001E-2</v>
      </c>
      <c r="AT11" s="6">
        <v>8.6999999999999994E-2</v>
      </c>
      <c r="AU11" s="6">
        <v>4.7E-2</v>
      </c>
      <c r="AV11" s="6">
        <v>7.5999999999999998E-2</v>
      </c>
      <c r="AW11" s="6">
        <v>3.2</v>
      </c>
      <c r="AX11" s="6">
        <v>0.27</v>
      </c>
      <c r="AY11" s="6">
        <v>5.2999999999999999E-2</v>
      </c>
      <c r="AZ11" s="6">
        <v>32.799999999999997</v>
      </c>
      <c r="BA11" s="6">
        <v>1.5</v>
      </c>
      <c r="BB11" s="6">
        <v>4.4999999999999998E-2</v>
      </c>
      <c r="BC11" s="6">
        <v>3.54</v>
      </c>
      <c r="BD11" s="6">
        <v>0.27</v>
      </c>
      <c r="BE11" s="6">
        <v>7.9000000000000001E-2</v>
      </c>
      <c r="BF11" s="6">
        <v>6250</v>
      </c>
      <c r="BG11" s="6">
        <v>300</v>
      </c>
      <c r="BH11" s="6">
        <v>7.3999999999999996E-2</v>
      </c>
      <c r="BI11" s="6">
        <v>0.48</v>
      </c>
      <c r="BJ11" s="6">
        <v>0.25</v>
      </c>
      <c r="BK11" s="6">
        <v>1.2999999999999999E-2</v>
      </c>
      <c r="BL11" s="6">
        <v>1.22</v>
      </c>
      <c r="BM11" s="6">
        <v>0.6</v>
      </c>
      <c r="BN11" s="6">
        <v>0.02</v>
      </c>
      <c r="BO11" s="6">
        <v>0.10299999999999999</v>
      </c>
      <c r="BP11" s="6">
        <v>3.7999999999999999E-2</v>
      </c>
      <c r="BQ11" s="6">
        <v>2.3E-2</v>
      </c>
      <c r="BR11" s="6">
        <v>0.49</v>
      </c>
      <c r="BS11" s="6">
        <v>0.28000000000000003</v>
      </c>
      <c r="BT11" s="6">
        <v>5.8999999999999997E-2</v>
      </c>
      <c r="BU11" s="6"/>
      <c r="BV11" s="6"/>
      <c r="BW11" s="6">
        <v>0.22</v>
      </c>
      <c r="BX11" s="6">
        <v>0.29399999999999998</v>
      </c>
      <c r="BY11" s="6">
        <v>7.0000000000000007E-2</v>
      </c>
      <c r="BZ11" s="6">
        <v>1.9E-2</v>
      </c>
      <c r="CA11" s="6">
        <v>0.109</v>
      </c>
      <c r="CB11" s="6">
        <v>9.1999999999999998E-2</v>
      </c>
      <c r="CC11" s="6">
        <v>9.9000000000000005E-2</v>
      </c>
      <c r="CD11" s="6"/>
      <c r="CE11" s="6"/>
      <c r="CF11" s="6">
        <v>1.2E-2</v>
      </c>
      <c r="CG11" s="6"/>
      <c r="CH11" s="6"/>
      <c r="CI11" s="6">
        <v>1.2E-2</v>
      </c>
      <c r="CJ11" s="6"/>
      <c r="CK11" s="6"/>
      <c r="CL11" s="6">
        <v>1.0999999999999999E-2</v>
      </c>
      <c r="CM11" s="6">
        <v>3.2000000000000001E-2</v>
      </c>
      <c r="CN11" s="6">
        <v>3.9E-2</v>
      </c>
      <c r="CO11" s="6">
        <v>0.02</v>
      </c>
      <c r="CP11" s="6"/>
      <c r="CQ11" s="6"/>
      <c r="CR11" s="6">
        <v>3.1E-2</v>
      </c>
      <c r="CS11" s="6"/>
      <c r="CT11" s="6"/>
      <c r="CU11" s="6">
        <v>1.9E-2</v>
      </c>
      <c r="CV11" s="6"/>
      <c r="CW11" s="6"/>
      <c r="CX11" s="6">
        <v>5.1000000000000004E-3</v>
      </c>
      <c r="CY11" s="6">
        <v>0.13</v>
      </c>
      <c r="CZ11" s="6">
        <v>8.8999999999999996E-2</v>
      </c>
      <c r="DA11" s="6">
        <v>1.0999999999999999E-2</v>
      </c>
      <c r="DB11" s="6">
        <v>0.87</v>
      </c>
      <c r="DC11" s="6">
        <v>0.13</v>
      </c>
      <c r="DD11" s="6">
        <v>5.1999999999999998E-3</v>
      </c>
      <c r="DE11" s="6">
        <v>2.59</v>
      </c>
      <c r="DF11" s="6">
        <v>0.37</v>
      </c>
      <c r="DG11" s="6">
        <v>7.5999999999999998E-2</v>
      </c>
      <c r="DH11" s="6">
        <v>3.5999999999999997E-2</v>
      </c>
      <c r="DI11" s="6">
        <v>2.7E-2</v>
      </c>
      <c r="DJ11" s="6">
        <v>4.0000000000000001E-3</v>
      </c>
      <c r="DK11" s="6">
        <v>1.9E-2</v>
      </c>
      <c r="DL11" s="6">
        <v>1.7000000000000001E-2</v>
      </c>
      <c r="DM11" s="6">
        <v>6.4000000000000003E-3</v>
      </c>
    </row>
    <row r="12" spans="1:117" x14ac:dyDescent="0.3">
      <c r="A12" s="6" t="s">
        <v>196</v>
      </c>
      <c r="B12" s="6" t="s">
        <v>2</v>
      </c>
      <c r="C12" s="6" t="s">
        <v>261</v>
      </c>
      <c r="D12" s="6">
        <v>6.3</v>
      </c>
      <c r="E12" s="6">
        <v>1.2</v>
      </c>
      <c r="F12" s="6">
        <v>1.1000000000000001</v>
      </c>
      <c r="G12" s="6"/>
      <c r="H12" s="6"/>
      <c r="I12" s="6">
        <v>0.43</v>
      </c>
      <c r="J12" s="6">
        <v>81300</v>
      </c>
      <c r="K12" s="6">
        <v>2800</v>
      </c>
      <c r="L12" s="6">
        <v>3.9</v>
      </c>
      <c r="M12" s="6"/>
      <c r="N12" s="6"/>
      <c r="O12" s="6">
        <v>170</v>
      </c>
      <c r="P12" s="6">
        <v>14.6</v>
      </c>
      <c r="Q12" s="6">
        <v>1.2</v>
      </c>
      <c r="R12" s="6">
        <v>0.78</v>
      </c>
      <c r="S12" s="6">
        <v>21200</v>
      </c>
      <c r="T12" s="6">
        <v>1100</v>
      </c>
      <c r="U12" s="6">
        <v>4.5999999999999996</v>
      </c>
      <c r="V12" s="6">
        <v>377</v>
      </c>
      <c r="W12" s="6">
        <v>23</v>
      </c>
      <c r="X12" s="6">
        <v>0.53</v>
      </c>
      <c r="Y12" s="6">
        <v>153.6</v>
      </c>
      <c r="Z12" s="6">
        <v>9.8000000000000007</v>
      </c>
      <c r="AA12" s="6">
        <v>3.4</v>
      </c>
      <c r="AB12" s="6">
        <v>1834</v>
      </c>
      <c r="AC12" s="6">
        <v>90</v>
      </c>
      <c r="AD12" s="6">
        <v>1.8</v>
      </c>
      <c r="AE12" s="6">
        <v>53.3</v>
      </c>
      <c r="AF12" s="6">
        <v>2.2999999999999998</v>
      </c>
      <c r="AG12" s="6">
        <v>0.45</v>
      </c>
      <c r="AH12" s="6">
        <v>100.3</v>
      </c>
      <c r="AI12" s="6">
        <v>5</v>
      </c>
      <c r="AJ12" s="6">
        <v>1.3</v>
      </c>
      <c r="AK12" s="6">
        <v>29.7</v>
      </c>
      <c r="AL12" s="6">
        <v>1.6</v>
      </c>
      <c r="AM12" s="6">
        <v>0.44</v>
      </c>
      <c r="AN12" s="6">
        <v>383</v>
      </c>
      <c r="AO12" s="6">
        <v>21</v>
      </c>
      <c r="AP12" s="6">
        <v>0.36</v>
      </c>
      <c r="AQ12" s="6">
        <v>26.2</v>
      </c>
      <c r="AR12" s="6">
        <v>3.7</v>
      </c>
      <c r="AS12" s="6">
        <v>2.8000000000000001E-2</v>
      </c>
      <c r="AT12" s="6">
        <v>0.25</v>
      </c>
      <c r="AU12" s="6">
        <v>0.12</v>
      </c>
      <c r="AV12" s="6">
        <v>6.8000000000000005E-2</v>
      </c>
      <c r="AW12" s="6">
        <v>2.52</v>
      </c>
      <c r="AX12" s="6">
        <v>0.31</v>
      </c>
      <c r="AY12" s="6">
        <v>7.0000000000000007E-2</v>
      </c>
      <c r="AZ12" s="6">
        <v>30.8</v>
      </c>
      <c r="BA12" s="6">
        <v>1.3</v>
      </c>
      <c r="BB12" s="6">
        <v>5.6000000000000001E-2</v>
      </c>
      <c r="BC12" s="6">
        <v>4.5599999999999996</v>
      </c>
      <c r="BD12" s="6">
        <v>0.46</v>
      </c>
      <c r="BE12" s="6">
        <v>8.2000000000000003E-2</v>
      </c>
      <c r="BF12" s="6">
        <v>2840</v>
      </c>
      <c r="BG12" s="6">
        <v>140</v>
      </c>
      <c r="BH12" s="6">
        <v>9.2999999999999999E-2</v>
      </c>
      <c r="BI12" s="6">
        <v>1.04</v>
      </c>
      <c r="BJ12" s="6">
        <v>0.31</v>
      </c>
      <c r="BK12" s="6">
        <v>1.4999999999999999E-2</v>
      </c>
      <c r="BL12" s="6">
        <v>2.57</v>
      </c>
      <c r="BM12" s="6">
        <v>0.83</v>
      </c>
      <c r="BN12" s="6">
        <v>6.7999999999999996E-3</v>
      </c>
      <c r="BO12" s="6">
        <v>0.33</v>
      </c>
      <c r="BP12" s="6">
        <v>0.11</v>
      </c>
      <c r="BQ12" s="6">
        <v>2.1999999999999999E-2</v>
      </c>
      <c r="BR12" s="6">
        <v>1.24</v>
      </c>
      <c r="BS12" s="6">
        <v>0.47</v>
      </c>
      <c r="BT12" s="6">
        <v>4.3999999999999997E-2</v>
      </c>
      <c r="BU12" s="6">
        <v>0.35</v>
      </c>
      <c r="BV12" s="6">
        <v>0.27</v>
      </c>
      <c r="BW12" s="6">
        <v>0.33</v>
      </c>
      <c r="BX12" s="6">
        <v>0.27800000000000002</v>
      </c>
      <c r="BY12" s="6">
        <v>8.5000000000000006E-2</v>
      </c>
      <c r="BZ12" s="6">
        <v>2.4E-2</v>
      </c>
      <c r="CA12" s="6">
        <v>0.2</v>
      </c>
      <c r="CB12" s="6">
        <v>0.18</v>
      </c>
      <c r="CC12" s="6">
        <v>3.5000000000000003E-2</v>
      </c>
      <c r="CD12" s="6">
        <v>3.1E-2</v>
      </c>
      <c r="CE12" s="6">
        <v>2.9000000000000001E-2</v>
      </c>
      <c r="CF12" s="6">
        <v>7.3000000000000001E-3</v>
      </c>
      <c r="CG12" s="6">
        <v>4.4999999999999998E-2</v>
      </c>
      <c r="CH12" s="6">
        <v>5.1999999999999998E-2</v>
      </c>
      <c r="CI12" s="6">
        <v>2.9000000000000001E-2</v>
      </c>
      <c r="CJ12" s="6"/>
      <c r="CK12" s="6"/>
      <c r="CL12" s="6">
        <v>8.9999999999999993E-3</v>
      </c>
      <c r="CM12" s="6">
        <v>3.6999999999999998E-2</v>
      </c>
      <c r="CN12" s="6">
        <v>4.2000000000000003E-2</v>
      </c>
      <c r="CO12" s="6">
        <v>1.4999999999999999E-2</v>
      </c>
      <c r="CP12" s="6"/>
      <c r="CQ12" s="6"/>
      <c r="CR12" s="6">
        <v>3.5999999999999997E-2</v>
      </c>
      <c r="CS12" s="6"/>
      <c r="CT12" s="6"/>
      <c r="CU12" s="6">
        <v>1.9E-2</v>
      </c>
      <c r="CV12" s="6"/>
      <c r="CW12" s="6"/>
      <c r="CX12" s="6">
        <v>5.3E-3</v>
      </c>
      <c r="CY12" s="6">
        <v>3.3000000000000002E-2</v>
      </c>
      <c r="CZ12" s="6">
        <v>3.5999999999999997E-2</v>
      </c>
      <c r="DA12" s="6">
        <v>2.5999999999999999E-2</v>
      </c>
      <c r="DB12" s="6">
        <v>0.61899999999999999</v>
      </c>
      <c r="DC12" s="6">
        <v>8.3000000000000004E-2</v>
      </c>
      <c r="DD12" s="6">
        <v>5.4000000000000003E-3</v>
      </c>
      <c r="DE12" s="6">
        <v>2.56</v>
      </c>
      <c r="DF12" s="6">
        <v>0.22</v>
      </c>
      <c r="DG12" s="6">
        <v>9.4E-2</v>
      </c>
      <c r="DH12" s="6">
        <v>0.05</v>
      </c>
      <c r="DI12" s="6">
        <v>2.5999999999999999E-2</v>
      </c>
      <c r="DJ12" s="6">
        <v>4.1000000000000003E-3</v>
      </c>
      <c r="DK12" s="6">
        <v>1.9E-2</v>
      </c>
      <c r="DL12" s="6">
        <v>2.3E-2</v>
      </c>
      <c r="DM12" s="6">
        <v>4.0000000000000001E-3</v>
      </c>
    </row>
    <row r="13" spans="1:117" x14ac:dyDescent="0.3">
      <c r="A13" s="6" t="s">
        <v>197</v>
      </c>
      <c r="B13" s="6"/>
      <c r="C13" s="6" t="s">
        <v>261</v>
      </c>
      <c r="D13" s="6">
        <v>2.64</v>
      </c>
      <c r="E13" s="6">
        <v>0.39</v>
      </c>
      <c r="F13" s="6">
        <v>0.7</v>
      </c>
      <c r="G13" s="6">
        <v>0.32</v>
      </c>
      <c r="H13" s="6">
        <v>0.16</v>
      </c>
      <c r="I13" s="6">
        <v>0.16</v>
      </c>
      <c r="J13" s="6">
        <v>76200</v>
      </c>
      <c r="K13" s="6">
        <v>1300</v>
      </c>
      <c r="L13" s="6">
        <v>2.8</v>
      </c>
      <c r="M13" s="6"/>
      <c r="N13" s="6"/>
      <c r="O13" s="6">
        <v>110</v>
      </c>
      <c r="P13" s="6">
        <v>14.21</v>
      </c>
      <c r="Q13" s="6">
        <v>0.51</v>
      </c>
      <c r="R13" s="6">
        <v>0.51</v>
      </c>
      <c r="S13" s="6">
        <v>20400</v>
      </c>
      <c r="T13" s="6">
        <v>510</v>
      </c>
      <c r="U13" s="6">
        <v>3.2</v>
      </c>
      <c r="V13" s="6">
        <v>369</v>
      </c>
      <c r="W13" s="6">
        <v>9.6</v>
      </c>
      <c r="X13" s="6">
        <v>0.45</v>
      </c>
      <c r="Y13" s="6">
        <v>145.5</v>
      </c>
      <c r="Z13" s="6">
        <v>4.9000000000000004</v>
      </c>
      <c r="AA13" s="6">
        <v>2.7</v>
      </c>
      <c r="AB13" s="6">
        <v>1806</v>
      </c>
      <c r="AC13" s="6">
        <v>37</v>
      </c>
      <c r="AD13" s="6">
        <v>1.5</v>
      </c>
      <c r="AE13" s="6">
        <v>51.4</v>
      </c>
      <c r="AF13" s="6">
        <v>1.1000000000000001</v>
      </c>
      <c r="AG13" s="6">
        <v>0.34</v>
      </c>
      <c r="AH13" s="6">
        <v>97.3</v>
      </c>
      <c r="AI13" s="6">
        <v>3</v>
      </c>
      <c r="AJ13" s="6">
        <v>0.82</v>
      </c>
      <c r="AK13" s="6">
        <v>30.2</v>
      </c>
      <c r="AL13" s="6">
        <v>1.1000000000000001</v>
      </c>
      <c r="AM13" s="6">
        <v>0.36</v>
      </c>
      <c r="AN13" s="6">
        <v>368.6</v>
      </c>
      <c r="AO13" s="6">
        <v>7.9</v>
      </c>
      <c r="AP13" s="6">
        <v>0.27</v>
      </c>
      <c r="AQ13" s="6">
        <v>20.39</v>
      </c>
      <c r="AR13" s="6">
        <v>0.94</v>
      </c>
      <c r="AS13" s="6">
        <v>2.1000000000000001E-2</v>
      </c>
      <c r="AT13" s="6">
        <v>8.7999999999999995E-2</v>
      </c>
      <c r="AU13" s="6">
        <v>3.5999999999999997E-2</v>
      </c>
      <c r="AV13" s="6">
        <v>5.1999999999999998E-2</v>
      </c>
      <c r="AW13" s="6">
        <v>2.56</v>
      </c>
      <c r="AX13" s="6">
        <v>0.14000000000000001</v>
      </c>
      <c r="AY13" s="6">
        <v>3.6999999999999998E-2</v>
      </c>
      <c r="AZ13" s="6">
        <v>29.31</v>
      </c>
      <c r="BA13" s="6">
        <v>0.79</v>
      </c>
      <c r="BB13" s="6">
        <v>3.5999999999999997E-2</v>
      </c>
      <c r="BC13" s="6">
        <v>3.76</v>
      </c>
      <c r="BD13" s="6">
        <v>0.17</v>
      </c>
      <c r="BE13" s="6">
        <v>7.0999999999999994E-2</v>
      </c>
      <c r="BF13" s="6">
        <v>3900</v>
      </c>
      <c r="BG13" s="6">
        <v>130</v>
      </c>
      <c r="BH13" s="6">
        <v>5.7000000000000002E-2</v>
      </c>
      <c r="BI13" s="6">
        <v>0.152</v>
      </c>
      <c r="BJ13" s="6">
        <v>5.0999999999999997E-2</v>
      </c>
      <c r="BK13" s="6">
        <v>8.8000000000000005E-3</v>
      </c>
      <c r="BL13" s="6">
        <v>0.3</v>
      </c>
      <c r="BM13" s="6">
        <v>0.16</v>
      </c>
      <c r="BN13" s="6">
        <v>5.1000000000000004E-3</v>
      </c>
      <c r="BO13" s="6">
        <v>4.2000000000000003E-2</v>
      </c>
      <c r="BP13" s="6">
        <v>2.3E-2</v>
      </c>
      <c r="BQ13" s="6">
        <v>2.1000000000000001E-2</v>
      </c>
      <c r="BR13" s="6">
        <v>0.27</v>
      </c>
      <c r="BS13" s="6">
        <v>0.16</v>
      </c>
      <c r="BT13" s="6">
        <v>4.5999999999999999E-2</v>
      </c>
      <c r="BU13" s="6"/>
      <c r="BV13" s="6"/>
      <c r="BW13" s="6">
        <v>0.2</v>
      </c>
      <c r="BX13" s="6">
        <v>0.218</v>
      </c>
      <c r="BY13" s="6">
        <v>4.5999999999999999E-2</v>
      </c>
      <c r="BZ13" s="6">
        <v>1.0999999999999999E-2</v>
      </c>
      <c r="CA13" s="6">
        <v>4.3999999999999997E-2</v>
      </c>
      <c r="CB13" s="6">
        <v>3.2000000000000001E-2</v>
      </c>
      <c r="CC13" s="6">
        <v>2.5999999999999999E-2</v>
      </c>
      <c r="CD13" s="6"/>
      <c r="CE13" s="6"/>
      <c r="CF13" s="6">
        <v>7.4999999999999997E-3</v>
      </c>
      <c r="CG13" s="6"/>
      <c r="CH13" s="6"/>
      <c r="CI13" s="6">
        <v>2.5999999999999999E-2</v>
      </c>
      <c r="CJ13" s="6">
        <v>3.8999999999999998E-3</v>
      </c>
      <c r="CK13" s="6">
        <v>3.8E-3</v>
      </c>
      <c r="CL13" s="6">
        <v>3.8999999999999998E-3</v>
      </c>
      <c r="CM13" s="6"/>
      <c r="CN13" s="6"/>
      <c r="CO13" s="6">
        <v>1.0999999999999999E-2</v>
      </c>
      <c r="CP13" s="6"/>
      <c r="CQ13" s="6"/>
      <c r="CR13" s="6">
        <v>2.1999999999999999E-2</v>
      </c>
      <c r="CS13" s="6"/>
      <c r="CT13" s="6"/>
      <c r="CU13" s="6">
        <v>2.4E-2</v>
      </c>
      <c r="CV13" s="6"/>
      <c r="CW13" s="6"/>
      <c r="CX13" s="6">
        <v>7.9000000000000008E-3</v>
      </c>
      <c r="CY13" s="6">
        <v>9.4E-2</v>
      </c>
      <c r="CZ13" s="6">
        <v>3.5000000000000003E-2</v>
      </c>
      <c r="DA13" s="6">
        <v>2.7E-2</v>
      </c>
      <c r="DB13" s="6">
        <v>0.76500000000000001</v>
      </c>
      <c r="DC13" s="6">
        <v>0.06</v>
      </c>
      <c r="DD13" s="6">
        <v>4.0000000000000001E-3</v>
      </c>
      <c r="DE13" s="6">
        <v>2.44</v>
      </c>
      <c r="DF13" s="6">
        <v>0.14000000000000001</v>
      </c>
      <c r="DG13" s="6">
        <v>7.0000000000000007E-2</v>
      </c>
      <c r="DH13" s="6"/>
      <c r="DI13" s="6"/>
      <c r="DJ13" s="6">
        <v>5.1000000000000004E-3</v>
      </c>
      <c r="DK13" s="6">
        <v>1.47E-2</v>
      </c>
      <c r="DL13" s="6">
        <v>8.6E-3</v>
      </c>
      <c r="DM13" s="6">
        <v>4.8999999999999998E-3</v>
      </c>
    </row>
    <row r="14" spans="1:117" x14ac:dyDescent="0.3">
      <c r="A14" s="6" t="s">
        <v>198</v>
      </c>
      <c r="B14" s="6"/>
      <c r="C14" s="6" t="s">
        <v>261</v>
      </c>
      <c r="D14" s="6">
        <v>1.23</v>
      </c>
      <c r="E14" s="6">
        <v>0.36</v>
      </c>
      <c r="F14" s="6">
        <v>0.72</v>
      </c>
      <c r="G14" s="6">
        <v>0.43</v>
      </c>
      <c r="H14" s="6">
        <v>0.23</v>
      </c>
      <c r="I14" s="6">
        <v>0.25</v>
      </c>
      <c r="J14" s="6">
        <v>75100</v>
      </c>
      <c r="K14" s="6">
        <v>1200</v>
      </c>
      <c r="L14" s="6">
        <v>3.2</v>
      </c>
      <c r="M14" s="6"/>
      <c r="N14" s="6"/>
      <c r="O14" s="6">
        <v>110</v>
      </c>
      <c r="P14" s="6">
        <v>13.9</v>
      </c>
      <c r="Q14" s="6">
        <v>0.55000000000000004</v>
      </c>
      <c r="R14" s="6">
        <v>0.56000000000000005</v>
      </c>
      <c r="S14" s="6">
        <v>20210</v>
      </c>
      <c r="T14" s="6">
        <v>460</v>
      </c>
      <c r="U14" s="6">
        <v>3.7</v>
      </c>
      <c r="V14" s="6">
        <v>362.8</v>
      </c>
      <c r="W14" s="6">
        <v>8.9</v>
      </c>
      <c r="X14" s="6">
        <v>0.38</v>
      </c>
      <c r="Y14" s="6">
        <v>144.30000000000001</v>
      </c>
      <c r="Z14" s="6">
        <v>4.0999999999999996</v>
      </c>
      <c r="AA14" s="6">
        <v>3.1</v>
      </c>
      <c r="AB14" s="6">
        <v>1773</v>
      </c>
      <c r="AC14" s="6">
        <v>36</v>
      </c>
      <c r="AD14" s="6">
        <v>1.4</v>
      </c>
      <c r="AE14" s="6">
        <v>51.2</v>
      </c>
      <c r="AF14" s="6">
        <v>1.2</v>
      </c>
      <c r="AG14" s="6">
        <v>0.33</v>
      </c>
      <c r="AH14" s="6">
        <v>100.6</v>
      </c>
      <c r="AI14" s="6">
        <v>3.1</v>
      </c>
      <c r="AJ14" s="6">
        <v>0.85</v>
      </c>
      <c r="AK14" s="6">
        <v>30.69</v>
      </c>
      <c r="AL14" s="6">
        <v>0.9</v>
      </c>
      <c r="AM14" s="6">
        <v>0.28999999999999998</v>
      </c>
      <c r="AN14" s="6">
        <v>373.7</v>
      </c>
      <c r="AO14" s="6">
        <v>8.6999999999999993</v>
      </c>
      <c r="AP14" s="6">
        <v>0.24</v>
      </c>
      <c r="AQ14" s="6">
        <v>19</v>
      </c>
      <c r="AR14" s="6">
        <v>0.67</v>
      </c>
      <c r="AS14" s="6">
        <v>2.8000000000000001E-2</v>
      </c>
      <c r="AT14" s="6">
        <v>4.9000000000000002E-2</v>
      </c>
      <c r="AU14" s="6">
        <v>2.8000000000000001E-2</v>
      </c>
      <c r="AV14" s="6">
        <v>4.7E-2</v>
      </c>
      <c r="AW14" s="6">
        <v>2.5499999999999998</v>
      </c>
      <c r="AX14" s="6">
        <v>0.16</v>
      </c>
      <c r="AY14" s="6">
        <v>3.5999999999999997E-2</v>
      </c>
      <c r="AZ14" s="6">
        <v>28.89</v>
      </c>
      <c r="BA14" s="6">
        <v>0.69</v>
      </c>
      <c r="BB14" s="6">
        <v>2.8000000000000001E-2</v>
      </c>
      <c r="BC14" s="6">
        <v>3.95</v>
      </c>
      <c r="BD14" s="6">
        <v>0.2</v>
      </c>
      <c r="BE14" s="6">
        <v>7.4999999999999997E-2</v>
      </c>
      <c r="BF14" s="6">
        <v>3670</v>
      </c>
      <c r="BG14" s="6">
        <v>87</v>
      </c>
      <c r="BH14" s="6">
        <v>9.9000000000000005E-2</v>
      </c>
      <c r="BI14" s="6">
        <v>7.0000000000000007E-2</v>
      </c>
      <c r="BJ14" s="6">
        <v>2.3E-2</v>
      </c>
      <c r="BK14" s="6">
        <v>8.8000000000000005E-3</v>
      </c>
      <c r="BL14" s="6">
        <v>2.3E-2</v>
      </c>
      <c r="BM14" s="6">
        <v>1.2E-2</v>
      </c>
      <c r="BN14" s="6">
        <v>1.0999999999999999E-2</v>
      </c>
      <c r="BO14" s="6"/>
      <c r="BP14" s="6"/>
      <c r="BQ14" s="6">
        <v>2.4E-2</v>
      </c>
      <c r="BR14" s="6"/>
      <c r="BS14" s="6"/>
      <c r="BT14" s="6">
        <v>5.5E-2</v>
      </c>
      <c r="BU14" s="6"/>
      <c r="BV14" s="6"/>
      <c r="BW14" s="6">
        <v>0.18</v>
      </c>
      <c r="BX14" s="6">
        <v>0.16</v>
      </c>
      <c r="BY14" s="6">
        <v>3.2000000000000001E-2</v>
      </c>
      <c r="BZ14" s="6">
        <v>1.2999999999999999E-2</v>
      </c>
      <c r="CA14" s="6"/>
      <c r="CB14" s="6"/>
      <c r="CC14" s="6">
        <v>3.5999999999999997E-2</v>
      </c>
      <c r="CD14" s="6"/>
      <c r="CE14" s="6"/>
      <c r="CF14" s="6">
        <v>3.8999999999999998E-3</v>
      </c>
      <c r="CG14" s="6"/>
      <c r="CH14" s="6"/>
      <c r="CI14" s="6">
        <v>9.4000000000000004E-3</v>
      </c>
      <c r="CJ14" s="6"/>
      <c r="CK14" s="6"/>
      <c r="CL14" s="6">
        <v>5.5999999999999999E-3</v>
      </c>
      <c r="CM14" s="6"/>
      <c r="CN14" s="6"/>
      <c r="CO14" s="6">
        <v>1.0999999999999999E-2</v>
      </c>
      <c r="CP14" s="6"/>
      <c r="CQ14" s="6"/>
      <c r="CR14" s="6">
        <v>0.03</v>
      </c>
      <c r="CS14" s="6"/>
      <c r="CT14" s="6"/>
      <c r="CU14" s="6">
        <v>1.4999999999999999E-2</v>
      </c>
      <c r="CV14" s="6">
        <v>4.7000000000000002E-3</v>
      </c>
      <c r="CW14" s="6">
        <v>4.1999999999999997E-3</v>
      </c>
      <c r="CX14" s="6">
        <v>2.3999999999999998E-3</v>
      </c>
      <c r="CY14" s="6">
        <v>9.8000000000000004E-2</v>
      </c>
      <c r="CZ14" s="6">
        <v>3.5999999999999997E-2</v>
      </c>
      <c r="DA14" s="6">
        <v>1.4E-2</v>
      </c>
      <c r="DB14" s="6">
        <v>0.67500000000000004</v>
      </c>
      <c r="DC14" s="6">
        <v>5.8000000000000003E-2</v>
      </c>
      <c r="DD14" s="6">
        <v>5.7000000000000002E-3</v>
      </c>
      <c r="DE14" s="6">
        <v>2.4500000000000002</v>
      </c>
      <c r="DF14" s="6">
        <v>0.17</v>
      </c>
      <c r="DG14" s="6">
        <v>0.06</v>
      </c>
      <c r="DH14" s="6">
        <v>2.4E-2</v>
      </c>
      <c r="DI14" s="6">
        <v>0.01</v>
      </c>
      <c r="DJ14" s="6">
        <v>3.0999999999999999E-3</v>
      </c>
      <c r="DK14" s="6">
        <v>1.11E-2</v>
      </c>
      <c r="DL14" s="6">
        <v>6.8999999999999999E-3</v>
      </c>
      <c r="DM14" s="6">
        <v>5.0000000000000001E-3</v>
      </c>
    </row>
    <row r="15" spans="1:117" x14ac:dyDescent="0.3">
      <c r="A15" s="27" t="s">
        <v>199</v>
      </c>
      <c r="B15" s="27" t="s">
        <v>2</v>
      </c>
      <c r="C15" s="27" t="s">
        <v>261</v>
      </c>
      <c r="D15" s="27">
        <v>3.78</v>
      </c>
      <c r="E15" s="27">
        <v>0.54</v>
      </c>
      <c r="F15" s="27">
        <v>0.79</v>
      </c>
      <c r="G15" s="27"/>
      <c r="H15" s="27"/>
      <c r="I15" s="27">
        <v>0.28999999999999998</v>
      </c>
      <c r="J15" s="27">
        <v>79300</v>
      </c>
      <c r="K15" s="27">
        <v>2100</v>
      </c>
      <c r="L15" s="27">
        <v>3.1</v>
      </c>
      <c r="M15" s="27"/>
      <c r="N15" s="27"/>
      <c r="O15" s="27">
        <v>140</v>
      </c>
      <c r="P15" s="27">
        <v>15.35</v>
      </c>
      <c r="Q15" s="27">
        <v>0.67</v>
      </c>
      <c r="R15" s="27">
        <v>0.7</v>
      </c>
      <c r="S15" s="27">
        <v>21740</v>
      </c>
      <c r="T15" s="27">
        <v>820</v>
      </c>
      <c r="U15" s="27">
        <v>3.1</v>
      </c>
      <c r="V15" s="27">
        <v>386</v>
      </c>
      <c r="W15" s="27">
        <v>14</v>
      </c>
      <c r="X15" s="27">
        <v>0.38</v>
      </c>
      <c r="Y15" s="27">
        <v>148.80000000000001</v>
      </c>
      <c r="Z15" s="27">
        <v>8.6999999999999993</v>
      </c>
      <c r="AA15" s="27">
        <v>2.9</v>
      </c>
      <c r="AB15" s="27">
        <v>1832</v>
      </c>
      <c r="AC15" s="27">
        <v>53</v>
      </c>
      <c r="AD15" s="27">
        <v>1.2</v>
      </c>
      <c r="AE15" s="27">
        <v>52.3</v>
      </c>
      <c r="AF15" s="27">
        <v>1.6</v>
      </c>
      <c r="AG15" s="27">
        <v>0.35</v>
      </c>
      <c r="AH15" s="27">
        <v>97.8</v>
      </c>
      <c r="AI15" s="27">
        <v>3.4</v>
      </c>
      <c r="AJ15" s="27">
        <v>1.1000000000000001</v>
      </c>
      <c r="AK15" s="27">
        <v>30.1</v>
      </c>
      <c r="AL15" s="27">
        <v>1.2</v>
      </c>
      <c r="AM15" s="27">
        <v>0.4</v>
      </c>
      <c r="AN15" s="27">
        <v>367</v>
      </c>
      <c r="AO15" s="27">
        <v>13</v>
      </c>
      <c r="AP15" s="27">
        <v>0.26</v>
      </c>
      <c r="AQ15" s="27">
        <v>20.440000000000001</v>
      </c>
      <c r="AR15" s="27">
        <v>0.93</v>
      </c>
      <c r="AS15" s="27">
        <v>2.8000000000000001E-2</v>
      </c>
      <c r="AT15" s="27"/>
      <c r="AU15" s="27"/>
      <c r="AV15" s="27">
        <v>6.2E-2</v>
      </c>
      <c r="AW15" s="27">
        <v>2.79</v>
      </c>
      <c r="AX15" s="27">
        <v>0.32</v>
      </c>
      <c r="AY15" s="27">
        <v>3.5000000000000003E-2</v>
      </c>
      <c r="AZ15" s="27">
        <v>31.2</v>
      </c>
      <c r="BA15" s="27">
        <v>1</v>
      </c>
      <c r="BB15" s="27">
        <v>3.5999999999999997E-2</v>
      </c>
      <c r="BC15" s="27">
        <v>3.72</v>
      </c>
      <c r="BD15" s="27">
        <v>0.18</v>
      </c>
      <c r="BE15" s="27">
        <v>7.3999999999999996E-2</v>
      </c>
      <c r="BF15" s="27">
        <v>5130</v>
      </c>
      <c r="BG15" s="27">
        <v>130</v>
      </c>
      <c r="BH15" s="27">
        <v>5.8000000000000003E-2</v>
      </c>
      <c r="BI15" s="27">
        <v>0.06</v>
      </c>
      <c r="BJ15" s="27">
        <v>1.7999999999999999E-2</v>
      </c>
      <c r="BK15" s="27">
        <v>8.9999999999999993E-3</v>
      </c>
      <c r="BL15" s="27">
        <v>3.1E-2</v>
      </c>
      <c r="BM15" s="27">
        <v>0.02</v>
      </c>
      <c r="BN15" s="27">
        <v>1.0999999999999999E-2</v>
      </c>
      <c r="BO15" s="27"/>
      <c r="BP15" s="27"/>
      <c r="BQ15" s="27">
        <v>2.5999999999999999E-2</v>
      </c>
      <c r="BR15" s="27"/>
      <c r="BS15" s="27"/>
      <c r="BT15" s="27">
        <v>6.2E-2</v>
      </c>
      <c r="BU15" s="27"/>
      <c r="BV15" s="27"/>
      <c r="BW15" s="27">
        <v>0.19</v>
      </c>
      <c r="BX15" s="27">
        <v>0.21299999999999999</v>
      </c>
      <c r="BY15" s="27">
        <v>6.3E-2</v>
      </c>
      <c r="BZ15" s="27">
        <v>0.02</v>
      </c>
      <c r="CA15" s="27"/>
      <c r="CB15" s="27"/>
      <c r="CC15" s="27">
        <v>5.0999999999999997E-2</v>
      </c>
      <c r="CD15" s="27"/>
      <c r="CE15" s="27"/>
      <c r="CF15" s="27">
        <v>8.5000000000000006E-3</v>
      </c>
      <c r="CG15" s="27"/>
      <c r="CH15" s="27"/>
      <c r="CI15" s="27">
        <v>9.7999999999999997E-3</v>
      </c>
      <c r="CJ15" s="27"/>
      <c r="CK15" s="27"/>
      <c r="CL15" s="27">
        <v>7.7999999999999996E-3</v>
      </c>
      <c r="CM15" s="27"/>
      <c r="CN15" s="27"/>
      <c r="CO15" s="27">
        <v>2.3E-2</v>
      </c>
      <c r="CP15" s="27"/>
      <c r="CQ15" s="27"/>
      <c r="CR15" s="27">
        <v>2.9000000000000001E-2</v>
      </c>
      <c r="CS15" s="27"/>
      <c r="CT15" s="27"/>
      <c r="CU15" s="27">
        <v>2.5000000000000001E-2</v>
      </c>
      <c r="CV15" s="27"/>
      <c r="CW15" s="27"/>
      <c r="CX15" s="27">
        <v>6.8999999999999999E-3</v>
      </c>
      <c r="CY15" s="27">
        <v>0.105</v>
      </c>
      <c r="CZ15" s="27">
        <v>0.04</v>
      </c>
      <c r="DA15" s="27">
        <v>8.6E-3</v>
      </c>
      <c r="DB15" s="27">
        <v>0.68</v>
      </c>
      <c r="DC15" s="27">
        <v>0.09</v>
      </c>
      <c r="DD15" s="27">
        <v>4.1000000000000003E-3</v>
      </c>
      <c r="DE15" s="27">
        <v>2.56</v>
      </c>
      <c r="DF15" s="27">
        <v>0.22</v>
      </c>
      <c r="DG15" s="27">
        <v>5.0999999999999997E-2</v>
      </c>
      <c r="DH15" s="27">
        <v>1.3899999999999999E-2</v>
      </c>
      <c r="DI15" s="27">
        <v>9.2999999999999992E-3</v>
      </c>
      <c r="DJ15" s="27">
        <v>3.2000000000000002E-3</v>
      </c>
      <c r="DK15" s="27">
        <v>1.35E-2</v>
      </c>
      <c r="DL15" s="27">
        <v>9.1000000000000004E-3</v>
      </c>
      <c r="DM15" s="27">
        <v>5.0000000000000001E-3</v>
      </c>
    </row>
    <row r="16" spans="1:117" s="27" customFormat="1" x14ac:dyDescent="0.3">
      <c r="A16" s="6" t="s">
        <v>200</v>
      </c>
      <c r="B16" s="6"/>
      <c r="C16" s="6" t="s">
        <v>261</v>
      </c>
      <c r="D16" s="6">
        <v>1.23</v>
      </c>
      <c r="E16" s="6">
        <v>0.47</v>
      </c>
      <c r="F16" s="6">
        <v>0.7</v>
      </c>
      <c r="G16" s="6">
        <v>0.23</v>
      </c>
      <c r="H16" s="6">
        <v>0.17</v>
      </c>
      <c r="I16" s="6">
        <v>0.21</v>
      </c>
      <c r="J16" s="6">
        <v>77900</v>
      </c>
      <c r="K16" s="6">
        <v>1500</v>
      </c>
      <c r="L16" s="6">
        <v>3</v>
      </c>
      <c r="M16" s="6"/>
      <c r="N16" s="6"/>
      <c r="O16" s="6">
        <v>120</v>
      </c>
      <c r="P16" s="6">
        <v>15.04</v>
      </c>
      <c r="Q16" s="6">
        <v>0.56000000000000005</v>
      </c>
      <c r="R16" s="6">
        <v>0.59</v>
      </c>
      <c r="S16" s="6">
        <v>21440</v>
      </c>
      <c r="T16" s="6">
        <v>610</v>
      </c>
      <c r="U16" s="6">
        <v>3.5</v>
      </c>
      <c r="V16" s="6">
        <v>384</v>
      </c>
      <c r="W16" s="6">
        <v>10</v>
      </c>
      <c r="X16" s="6">
        <v>0.33</v>
      </c>
      <c r="Y16" s="6">
        <v>145.6</v>
      </c>
      <c r="Z16" s="6">
        <v>6.1</v>
      </c>
      <c r="AA16" s="6">
        <v>3.1</v>
      </c>
      <c r="AB16" s="6">
        <v>1842</v>
      </c>
      <c r="AC16" s="6">
        <v>39</v>
      </c>
      <c r="AD16" s="6">
        <v>1.4</v>
      </c>
      <c r="AE16" s="6">
        <v>52.6</v>
      </c>
      <c r="AF16" s="6">
        <v>1.1000000000000001</v>
      </c>
      <c r="AG16" s="6">
        <v>0.3</v>
      </c>
      <c r="AH16" s="6">
        <v>98.2</v>
      </c>
      <c r="AI16" s="6">
        <v>2.2999999999999998</v>
      </c>
      <c r="AJ16" s="6">
        <v>0.74</v>
      </c>
      <c r="AK16" s="6">
        <v>30.7</v>
      </c>
      <c r="AL16" s="6">
        <v>1</v>
      </c>
      <c r="AM16" s="6">
        <v>0.33</v>
      </c>
      <c r="AN16" s="6">
        <v>355.3</v>
      </c>
      <c r="AO16" s="6">
        <v>7.8</v>
      </c>
      <c r="AP16" s="6">
        <v>0.26</v>
      </c>
      <c r="AQ16" s="6">
        <v>22.7</v>
      </c>
      <c r="AR16" s="6">
        <v>1.5</v>
      </c>
      <c r="AS16" s="6">
        <v>3.2000000000000001E-2</v>
      </c>
      <c r="AT16" s="6">
        <v>0.14399999999999999</v>
      </c>
      <c r="AU16" s="6">
        <v>4.2000000000000003E-2</v>
      </c>
      <c r="AV16" s="6">
        <v>5.3999999999999999E-2</v>
      </c>
      <c r="AW16" s="6">
        <v>2.75</v>
      </c>
      <c r="AX16" s="6">
        <v>0.25</v>
      </c>
      <c r="AY16" s="6">
        <v>4.2000000000000003E-2</v>
      </c>
      <c r="AZ16" s="6">
        <v>31.45</v>
      </c>
      <c r="BA16" s="6">
        <v>0.79</v>
      </c>
      <c r="BB16" s="6">
        <v>2.8000000000000001E-2</v>
      </c>
      <c r="BC16" s="6">
        <v>3.26</v>
      </c>
      <c r="BD16" s="6">
        <v>0.13</v>
      </c>
      <c r="BE16" s="6">
        <v>6.9000000000000006E-2</v>
      </c>
      <c r="BF16" s="6">
        <v>6120</v>
      </c>
      <c r="BG16" s="6">
        <v>240</v>
      </c>
      <c r="BH16" s="6">
        <v>4.1000000000000002E-2</v>
      </c>
      <c r="BI16" s="6">
        <v>0.48</v>
      </c>
      <c r="BJ16" s="6">
        <v>0.16</v>
      </c>
      <c r="BK16" s="6">
        <v>8.6999999999999994E-3</v>
      </c>
      <c r="BL16" s="6">
        <v>0.75</v>
      </c>
      <c r="BM16" s="6">
        <v>0.31</v>
      </c>
      <c r="BN16" s="6">
        <v>9.7999999999999997E-3</v>
      </c>
      <c r="BO16" s="6">
        <v>0.11700000000000001</v>
      </c>
      <c r="BP16" s="6">
        <v>4.8000000000000001E-2</v>
      </c>
      <c r="BQ16" s="6">
        <v>2.5000000000000001E-2</v>
      </c>
      <c r="BR16" s="6">
        <v>0.5</v>
      </c>
      <c r="BS16" s="6">
        <v>0.24</v>
      </c>
      <c r="BT16" s="6">
        <v>5.7000000000000002E-2</v>
      </c>
      <c r="BU16" s="6"/>
      <c r="BV16" s="6"/>
      <c r="BW16" s="6">
        <v>0.19</v>
      </c>
      <c r="BX16" s="6">
        <v>0.28000000000000003</v>
      </c>
      <c r="BY16" s="6">
        <v>6.0999999999999999E-2</v>
      </c>
      <c r="BZ16" s="6">
        <v>1.0999999999999999E-2</v>
      </c>
      <c r="CA16" s="6">
        <v>0.1</v>
      </c>
      <c r="CB16" s="6">
        <v>5.6000000000000001E-2</v>
      </c>
      <c r="CC16" s="6">
        <v>4.3999999999999997E-2</v>
      </c>
      <c r="CD16" s="6"/>
      <c r="CE16" s="6"/>
      <c r="CF16" s="6">
        <v>0.01</v>
      </c>
      <c r="CG16" s="6">
        <v>2.5000000000000001E-2</v>
      </c>
      <c r="CH16" s="6">
        <v>0.02</v>
      </c>
      <c r="CI16" s="6">
        <v>9.4000000000000004E-3</v>
      </c>
      <c r="CJ16" s="6">
        <v>5.5999999999999999E-3</v>
      </c>
      <c r="CK16" s="6">
        <v>4.7000000000000002E-3</v>
      </c>
      <c r="CL16" s="6">
        <v>2.3999999999999998E-3</v>
      </c>
      <c r="CM16" s="6"/>
      <c r="CN16" s="6"/>
      <c r="CO16" s="6">
        <v>1.9E-2</v>
      </c>
      <c r="CP16" s="6"/>
      <c r="CQ16" s="6"/>
      <c r="CR16" s="6">
        <v>0.02</v>
      </c>
      <c r="CS16" s="6"/>
      <c r="CT16" s="6"/>
      <c r="CU16" s="6">
        <v>2.4E-2</v>
      </c>
      <c r="CV16" s="6"/>
      <c r="CW16" s="6"/>
      <c r="CX16" s="6">
        <v>9.4999999999999998E-3</v>
      </c>
      <c r="CY16" s="6">
        <v>0.10100000000000001</v>
      </c>
      <c r="CZ16" s="6">
        <v>2.9000000000000001E-2</v>
      </c>
      <c r="DA16" s="6">
        <v>1.4E-2</v>
      </c>
      <c r="DB16" s="6">
        <v>0.78400000000000003</v>
      </c>
      <c r="DC16" s="6">
        <v>6.9000000000000006E-2</v>
      </c>
      <c r="DD16" s="6">
        <v>2.3999999999999998E-3</v>
      </c>
      <c r="DE16" s="6">
        <v>2.6</v>
      </c>
      <c r="DF16" s="6">
        <v>0.21</v>
      </c>
      <c r="DG16" s="6">
        <v>5.8000000000000003E-2</v>
      </c>
      <c r="DH16" s="6">
        <v>9.5999999999999992E-3</v>
      </c>
      <c r="DI16" s="6">
        <v>6.7999999999999996E-3</v>
      </c>
      <c r="DJ16" s="6">
        <v>3.0999999999999999E-3</v>
      </c>
      <c r="DK16" s="6">
        <v>3.3000000000000002E-2</v>
      </c>
      <c r="DL16" s="6">
        <v>1.7999999999999999E-2</v>
      </c>
      <c r="DM16" s="6">
        <v>3.0000000000000001E-3</v>
      </c>
    </row>
    <row r="17" spans="1:117" x14ac:dyDescent="0.3">
      <c r="A17" s="6" t="s">
        <v>201</v>
      </c>
      <c r="B17" s="6" t="s">
        <v>3</v>
      </c>
      <c r="C17" s="6" t="s">
        <v>261</v>
      </c>
      <c r="D17" s="6">
        <v>2</v>
      </c>
      <c r="E17" s="6">
        <v>1.1000000000000001</v>
      </c>
      <c r="F17" s="6">
        <v>0.99</v>
      </c>
      <c r="G17" s="6"/>
      <c r="H17" s="6"/>
      <c r="I17" s="6">
        <v>0.32</v>
      </c>
      <c r="J17" s="6">
        <v>80100</v>
      </c>
      <c r="K17" s="6">
        <v>2900</v>
      </c>
      <c r="L17" s="6">
        <v>3.5</v>
      </c>
      <c r="M17" s="6"/>
      <c r="N17" s="6"/>
      <c r="O17" s="6">
        <v>160</v>
      </c>
      <c r="P17" s="6">
        <v>13.5</v>
      </c>
      <c r="Q17" s="6">
        <v>1</v>
      </c>
      <c r="R17" s="6">
        <v>0.77</v>
      </c>
      <c r="S17" s="6">
        <v>21400</v>
      </c>
      <c r="T17" s="6">
        <v>1800</v>
      </c>
      <c r="U17" s="6">
        <v>3.6</v>
      </c>
      <c r="V17" s="6">
        <v>379</v>
      </c>
      <c r="W17" s="6">
        <v>24</v>
      </c>
      <c r="X17" s="6">
        <v>0.5</v>
      </c>
      <c r="Y17" s="6">
        <v>142.9</v>
      </c>
      <c r="Z17" s="6">
        <v>9.5</v>
      </c>
      <c r="AA17" s="6">
        <v>3.7</v>
      </c>
      <c r="AB17" s="6">
        <v>1830</v>
      </c>
      <c r="AC17" s="6">
        <v>110</v>
      </c>
      <c r="AD17" s="6">
        <v>2.1</v>
      </c>
      <c r="AE17" s="6">
        <v>50.1</v>
      </c>
      <c r="AF17" s="6">
        <v>2.5</v>
      </c>
      <c r="AG17" s="6">
        <v>0.49</v>
      </c>
      <c r="AH17" s="6">
        <v>93.1</v>
      </c>
      <c r="AI17" s="6">
        <v>4.4000000000000004</v>
      </c>
      <c r="AJ17" s="6">
        <v>1</v>
      </c>
      <c r="AK17" s="6">
        <v>30.3</v>
      </c>
      <c r="AL17" s="6">
        <v>1.8</v>
      </c>
      <c r="AM17" s="6">
        <v>0.38</v>
      </c>
      <c r="AN17" s="6">
        <v>342</v>
      </c>
      <c r="AO17" s="6">
        <v>17</v>
      </c>
      <c r="AP17" s="6">
        <v>0.32</v>
      </c>
      <c r="AQ17" s="6">
        <v>19.3</v>
      </c>
      <c r="AR17" s="6">
        <v>1.6</v>
      </c>
      <c r="AS17" s="6">
        <v>2.1000000000000001E-2</v>
      </c>
      <c r="AT17" s="6">
        <v>7.9000000000000001E-2</v>
      </c>
      <c r="AU17" s="6">
        <v>0.09</v>
      </c>
      <c r="AV17" s="6">
        <v>6.3E-2</v>
      </c>
      <c r="AW17" s="6">
        <v>2.78</v>
      </c>
      <c r="AX17" s="6">
        <v>0.3</v>
      </c>
      <c r="AY17" s="6">
        <v>3.6999999999999998E-2</v>
      </c>
      <c r="AZ17" s="6">
        <v>30.3</v>
      </c>
      <c r="BA17" s="6">
        <v>1.8</v>
      </c>
      <c r="BB17" s="6">
        <v>4.2000000000000003E-2</v>
      </c>
      <c r="BC17" s="6">
        <v>3.45</v>
      </c>
      <c r="BD17" s="6">
        <v>0.4</v>
      </c>
      <c r="BE17" s="6">
        <v>0.1</v>
      </c>
      <c r="BF17" s="6">
        <v>4120</v>
      </c>
      <c r="BG17" s="6">
        <v>190</v>
      </c>
      <c r="BH17" s="6">
        <v>9.8000000000000004E-2</v>
      </c>
      <c r="BI17" s="6">
        <v>0.10100000000000001</v>
      </c>
      <c r="BJ17" s="6">
        <v>4.4999999999999998E-2</v>
      </c>
      <c r="BK17" s="6">
        <v>8.9999999999999993E-3</v>
      </c>
      <c r="BL17" s="6">
        <v>0.1</v>
      </c>
      <c r="BM17" s="6">
        <v>0.11</v>
      </c>
      <c r="BN17" s="6">
        <v>1.7000000000000001E-2</v>
      </c>
      <c r="BO17" s="6">
        <v>4.1000000000000002E-2</v>
      </c>
      <c r="BP17" s="6">
        <v>4.1000000000000002E-2</v>
      </c>
      <c r="BQ17" s="6">
        <v>3.1E-2</v>
      </c>
      <c r="BR17" s="6">
        <v>0.13</v>
      </c>
      <c r="BS17" s="6">
        <v>0.13</v>
      </c>
      <c r="BT17" s="6">
        <v>2.9000000000000001E-2</v>
      </c>
      <c r="BU17" s="6"/>
      <c r="BV17" s="6"/>
      <c r="BW17" s="6">
        <v>0.19</v>
      </c>
      <c r="BX17" s="6">
        <v>0.24</v>
      </c>
      <c r="BY17" s="6">
        <v>0.1</v>
      </c>
      <c r="BZ17" s="6">
        <v>2.5000000000000001E-2</v>
      </c>
      <c r="CA17" s="6"/>
      <c r="CB17" s="6"/>
      <c r="CC17" s="6">
        <v>3.2000000000000001E-2</v>
      </c>
      <c r="CD17" s="6"/>
      <c r="CE17" s="6"/>
      <c r="CF17" s="6">
        <v>0.01</v>
      </c>
      <c r="CG17" s="6"/>
      <c r="CH17" s="6"/>
      <c r="CI17" s="6">
        <v>1.9E-2</v>
      </c>
      <c r="CJ17" s="6"/>
      <c r="CK17" s="6"/>
      <c r="CL17" s="6">
        <v>8.3000000000000001E-3</v>
      </c>
      <c r="CM17" s="6"/>
      <c r="CN17" s="6"/>
      <c r="CO17" s="6">
        <v>1.9E-2</v>
      </c>
      <c r="CP17" s="6"/>
      <c r="CQ17" s="6"/>
      <c r="CR17" s="6">
        <v>0.03</v>
      </c>
      <c r="CS17" s="6">
        <v>3.6999999999999998E-2</v>
      </c>
      <c r="CT17" s="6">
        <v>5.0999999999999997E-2</v>
      </c>
      <c r="CU17" s="6">
        <v>0.03</v>
      </c>
      <c r="CV17" s="6"/>
      <c r="CW17" s="6"/>
      <c r="CX17" s="6">
        <v>4.8999999999999998E-3</v>
      </c>
      <c r="CY17" s="6">
        <v>6.5000000000000002E-2</v>
      </c>
      <c r="CZ17" s="6">
        <v>4.1000000000000002E-2</v>
      </c>
      <c r="DA17" s="6">
        <v>2.4E-2</v>
      </c>
      <c r="DB17" s="6">
        <v>0.67500000000000004</v>
      </c>
      <c r="DC17" s="6">
        <v>5.5E-2</v>
      </c>
      <c r="DD17" s="6">
        <v>7.0000000000000001E-3</v>
      </c>
      <c r="DE17" s="6">
        <v>2.2599999999999998</v>
      </c>
      <c r="DF17" s="6">
        <v>0.34</v>
      </c>
      <c r="DG17" s="6">
        <v>5.5E-2</v>
      </c>
      <c r="DH17" s="6"/>
      <c r="DI17" s="6"/>
      <c r="DJ17" s="6">
        <v>6.3E-3</v>
      </c>
      <c r="DK17" s="6">
        <v>3.5000000000000003E-2</v>
      </c>
      <c r="DL17" s="6">
        <v>2.4E-2</v>
      </c>
      <c r="DM17" s="6">
        <v>3.7000000000000002E-3</v>
      </c>
    </row>
    <row r="18" spans="1:117" x14ac:dyDescent="0.3">
      <c r="A18" s="6" t="s">
        <v>246</v>
      </c>
      <c r="B18" s="6" t="s">
        <v>2</v>
      </c>
      <c r="C18" s="6" t="s">
        <v>261</v>
      </c>
      <c r="D18" s="6">
        <v>4.3</v>
      </c>
      <c r="E18" s="6">
        <v>0.78</v>
      </c>
      <c r="F18" s="6">
        <v>1.2</v>
      </c>
      <c r="G18" s="6"/>
      <c r="H18" s="6"/>
      <c r="I18" s="6">
        <v>0.28999999999999998</v>
      </c>
      <c r="J18" s="6">
        <v>79700</v>
      </c>
      <c r="K18" s="6">
        <v>2300</v>
      </c>
      <c r="L18" s="6">
        <v>4.4000000000000004</v>
      </c>
      <c r="M18" s="6"/>
      <c r="N18" s="6"/>
      <c r="O18" s="6">
        <v>180</v>
      </c>
      <c r="P18" s="6">
        <v>14.4</v>
      </c>
      <c r="Q18" s="6">
        <v>0.92</v>
      </c>
      <c r="R18" s="6">
        <v>0.67</v>
      </c>
      <c r="S18" s="6">
        <v>22100</v>
      </c>
      <c r="T18" s="6">
        <v>2200</v>
      </c>
      <c r="U18" s="6">
        <v>5.0999999999999996</v>
      </c>
      <c r="V18" s="6">
        <v>381</v>
      </c>
      <c r="W18" s="6">
        <v>30</v>
      </c>
      <c r="X18" s="6">
        <v>0.54</v>
      </c>
      <c r="Y18" s="6">
        <v>149.19999999999999</v>
      </c>
      <c r="Z18" s="6">
        <v>9.9</v>
      </c>
      <c r="AA18" s="6">
        <v>4.3</v>
      </c>
      <c r="AB18" s="6">
        <v>1800</v>
      </c>
      <c r="AC18" s="6">
        <v>140</v>
      </c>
      <c r="AD18" s="6">
        <v>2.7</v>
      </c>
      <c r="AE18" s="6">
        <v>50.4</v>
      </c>
      <c r="AF18" s="6">
        <v>2.1</v>
      </c>
      <c r="AG18" s="6">
        <v>0.41</v>
      </c>
      <c r="AH18" s="6">
        <v>97.9</v>
      </c>
      <c r="AI18" s="6">
        <v>8</v>
      </c>
      <c r="AJ18" s="6">
        <v>1.5</v>
      </c>
      <c r="AK18" s="6">
        <v>28.6</v>
      </c>
      <c r="AL18" s="6">
        <v>1.5</v>
      </c>
      <c r="AM18" s="6">
        <v>0.44</v>
      </c>
      <c r="AN18" s="6">
        <v>342</v>
      </c>
      <c r="AO18" s="6">
        <v>16</v>
      </c>
      <c r="AP18" s="6">
        <v>0.34</v>
      </c>
      <c r="AQ18" s="6">
        <v>28.5</v>
      </c>
      <c r="AR18" s="6">
        <v>3.6</v>
      </c>
      <c r="AS18" s="6">
        <v>3.4000000000000002E-2</v>
      </c>
      <c r="AT18" s="6">
        <v>0.46</v>
      </c>
      <c r="AU18" s="6">
        <v>0.24</v>
      </c>
      <c r="AV18" s="6">
        <v>0.06</v>
      </c>
      <c r="AW18" s="6">
        <v>2.88</v>
      </c>
      <c r="AX18" s="6">
        <v>0.5</v>
      </c>
      <c r="AY18" s="6">
        <v>0.06</v>
      </c>
      <c r="AZ18" s="6">
        <v>29.6</v>
      </c>
      <c r="BA18" s="6">
        <v>1.8</v>
      </c>
      <c r="BB18" s="6">
        <v>5.1999999999999998E-2</v>
      </c>
      <c r="BC18" s="6">
        <v>3.26</v>
      </c>
      <c r="BD18" s="6">
        <v>0.37</v>
      </c>
      <c r="BE18" s="6">
        <v>9.4E-2</v>
      </c>
      <c r="BF18" s="6">
        <v>4910</v>
      </c>
      <c r="BG18" s="6">
        <v>250</v>
      </c>
      <c r="BH18" s="6">
        <v>5.8000000000000003E-2</v>
      </c>
      <c r="BI18" s="6">
        <v>1.5</v>
      </c>
      <c r="BJ18" s="6">
        <v>0.78</v>
      </c>
      <c r="BK18" s="6">
        <v>1.9E-2</v>
      </c>
      <c r="BL18" s="6">
        <v>3.4</v>
      </c>
      <c r="BM18" s="6">
        <v>1.8</v>
      </c>
      <c r="BN18" s="6">
        <v>0.01</v>
      </c>
      <c r="BO18" s="6">
        <v>0.48</v>
      </c>
      <c r="BP18" s="6">
        <v>0.19</v>
      </c>
      <c r="BQ18" s="6">
        <v>2.7E-2</v>
      </c>
      <c r="BR18" s="6">
        <v>2.2000000000000002</v>
      </c>
      <c r="BS18" s="6">
        <v>1.6</v>
      </c>
      <c r="BT18" s="6">
        <v>6.5000000000000002E-2</v>
      </c>
      <c r="BU18" s="6">
        <v>0.3</v>
      </c>
      <c r="BV18" s="6">
        <v>0.26</v>
      </c>
      <c r="BW18" s="6">
        <v>0.27</v>
      </c>
      <c r="BX18" s="6">
        <v>0.27300000000000002</v>
      </c>
      <c r="BY18" s="6">
        <v>6.7000000000000004E-2</v>
      </c>
      <c r="BZ18" s="6">
        <v>3.3000000000000002E-2</v>
      </c>
      <c r="CA18" s="6">
        <v>0.21</v>
      </c>
      <c r="CB18" s="6">
        <v>0.15</v>
      </c>
      <c r="CC18" s="6">
        <v>0.1</v>
      </c>
      <c r="CD18" s="6">
        <v>3.1E-2</v>
      </c>
      <c r="CE18" s="6">
        <v>1.4E-2</v>
      </c>
      <c r="CF18" s="6">
        <v>7.7000000000000002E-3</v>
      </c>
      <c r="CG18" s="6">
        <v>0.14000000000000001</v>
      </c>
      <c r="CH18" s="6">
        <v>0.13</v>
      </c>
      <c r="CI18" s="6">
        <v>2.1999999999999999E-2</v>
      </c>
      <c r="CJ18" s="6"/>
      <c r="CK18" s="6"/>
      <c r="CL18" s="6">
        <v>1.2E-2</v>
      </c>
      <c r="CM18" s="6">
        <v>4.1000000000000002E-2</v>
      </c>
      <c r="CN18" s="6">
        <v>3.5999999999999997E-2</v>
      </c>
      <c r="CO18" s="6">
        <v>2.1999999999999999E-2</v>
      </c>
      <c r="CP18" s="6"/>
      <c r="CQ18" s="6"/>
      <c r="CR18" s="6">
        <v>3.9E-2</v>
      </c>
      <c r="CS18" s="6"/>
      <c r="CT18" s="6"/>
      <c r="CU18" s="6">
        <v>2.1000000000000001E-2</v>
      </c>
      <c r="CV18" s="6">
        <v>7.0000000000000001E-3</v>
      </c>
      <c r="CW18" s="6">
        <v>0.01</v>
      </c>
      <c r="CX18" s="6">
        <v>5.5999999999999999E-3</v>
      </c>
      <c r="CY18" s="6">
        <v>0.13</v>
      </c>
      <c r="CZ18" s="6">
        <v>0.09</v>
      </c>
      <c r="DA18" s="6">
        <v>1.9E-2</v>
      </c>
      <c r="DB18" s="6">
        <v>0.76</v>
      </c>
      <c r="DC18" s="6">
        <v>0.14000000000000001</v>
      </c>
      <c r="DD18" s="6">
        <v>1.9E-2</v>
      </c>
      <c r="DE18" s="6">
        <v>2.2200000000000002</v>
      </c>
      <c r="DF18" s="6">
        <v>0.27</v>
      </c>
      <c r="DG18" s="6">
        <v>8.3000000000000004E-2</v>
      </c>
      <c r="DH18" s="6">
        <v>6.9000000000000006E-2</v>
      </c>
      <c r="DI18" s="6">
        <v>6.2E-2</v>
      </c>
      <c r="DJ18" s="6">
        <v>4.4000000000000003E-3</v>
      </c>
      <c r="DK18" s="6">
        <v>2.3E-2</v>
      </c>
      <c r="DL18" s="6">
        <v>0.02</v>
      </c>
      <c r="DM18" s="6">
        <v>7.0000000000000001E-3</v>
      </c>
    </row>
    <row r="19" spans="1:117" x14ac:dyDescent="0.3">
      <c r="A19" s="6" t="s">
        <v>247</v>
      </c>
      <c r="B19" s="6"/>
      <c r="C19" s="6" t="s">
        <v>261</v>
      </c>
      <c r="D19" s="6">
        <v>2.42</v>
      </c>
      <c r="E19" s="6">
        <v>0.46</v>
      </c>
      <c r="F19" s="6">
        <v>0.77</v>
      </c>
      <c r="G19" s="6">
        <v>0.32</v>
      </c>
      <c r="H19" s="6">
        <v>0.17</v>
      </c>
      <c r="I19" s="6">
        <v>0.27</v>
      </c>
      <c r="J19" s="6">
        <v>76700</v>
      </c>
      <c r="K19" s="6">
        <v>1400</v>
      </c>
      <c r="L19" s="6">
        <v>3.1</v>
      </c>
      <c r="M19" s="6"/>
      <c r="N19" s="6"/>
      <c r="O19" s="6">
        <v>130</v>
      </c>
      <c r="P19" s="6">
        <v>13.71</v>
      </c>
      <c r="Q19" s="6">
        <v>0.54</v>
      </c>
      <c r="R19" s="6">
        <v>0.5</v>
      </c>
      <c r="S19" s="6">
        <v>20610</v>
      </c>
      <c r="T19" s="6">
        <v>410</v>
      </c>
      <c r="U19" s="6">
        <v>2.9</v>
      </c>
      <c r="V19" s="6">
        <v>370.8</v>
      </c>
      <c r="W19" s="6">
        <v>7.7</v>
      </c>
      <c r="X19" s="6">
        <v>0.35</v>
      </c>
      <c r="Y19" s="6">
        <v>154.6</v>
      </c>
      <c r="Z19" s="6">
        <v>4.7</v>
      </c>
      <c r="AA19" s="6">
        <v>3.3</v>
      </c>
      <c r="AB19" s="6">
        <v>1799</v>
      </c>
      <c r="AC19" s="6">
        <v>34</v>
      </c>
      <c r="AD19" s="6">
        <v>1.2</v>
      </c>
      <c r="AE19" s="6">
        <v>52</v>
      </c>
      <c r="AF19" s="6">
        <v>1.2</v>
      </c>
      <c r="AG19" s="6">
        <v>0.38</v>
      </c>
      <c r="AH19" s="6">
        <v>100.2</v>
      </c>
      <c r="AI19" s="6">
        <v>2.9</v>
      </c>
      <c r="AJ19" s="6">
        <v>0.93</v>
      </c>
      <c r="AK19" s="6">
        <v>31.23</v>
      </c>
      <c r="AL19" s="6">
        <v>0.78</v>
      </c>
      <c r="AM19" s="6">
        <v>0.38</v>
      </c>
      <c r="AN19" s="6">
        <v>368.3</v>
      </c>
      <c r="AO19" s="6">
        <v>7.5</v>
      </c>
      <c r="AP19" s="6">
        <v>0.23</v>
      </c>
      <c r="AQ19" s="6">
        <v>18.62</v>
      </c>
      <c r="AR19" s="6">
        <v>0.52</v>
      </c>
      <c r="AS19" s="6">
        <v>1.7000000000000001E-2</v>
      </c>
      <c r="AT19" s="6"/>
      <c r="AU19" s="6"/>
      <c r="AV19" s="6">
        <v>5.2999999999999999E-2</v>
      </c>
      <c r="AW19" s="6">
        <v>2.76</v>
      </c>
      <c r="AX19" s="6">
        <v>0.2</v>
      </c>
      <c r="AY19" s="6">
        <v>4.1000000000000002E-2</v>
      </c>
      <c r="AZ19" s="6">
        <v>29.52</v>
      </c>
      <c r="BA19" s="6">
        <v>0.74</v>
      </c>
      <c r="BB19" s="6">
        <v>2.7E-2</v>
      </c>
      <c r="BC19" s="6">
        <v>3.74</v>
      </c>
      <c r="BD19" s="6">
        <v>0.17</v>
      </c>
      <c r="BE19" s="6">
        <v>7.5999999999999998E-2</v>
      </c>
      <c r="BF19" s="6">
        <v>4578</v>
      </c>
      <c r="BG19" s="6">
        <v>82</v>
      </c>
      <c r="BH19" s="6">
        <v>0.1</v>
      </c>
      <c r="BI19" s="6">
        <v>0.115</v>
      </c>
      <c r="BJ19" s="6">
        <v>2.7E-2</v>
      </c>
      <c r="BK19" s="6">
        <v>1.2999999999999999E-2</v>
      </c>
      <c r="BL19" s="6">
        <v>0.11799999999999999</v>
      </c>
      <c r="BM19" s="6">
        <v>3.7999999999999999E-2</v>
      </c>
      <c r="BN19" s="6">
        <v>7.4999999999999997E-3</v>
      </c>
      <c r="BO19" s="6">
        <v>0.03</v>
      </c>
      <c r="BP19" s="6">
        <v>1.4999999999999999E-2</v>
      </c>
      <c r="BQ19" s="6">
        <v>2.4E-2</v>
      </c>
      <c r="BR19" s="6">
        <v>0.104</v>
      </c>
      <c r="BS19" s="6">
        <v>5.2999999999999999E-2</v>
      </c>
      <c r="BT19" s="6">
        <v>6.4000000000000001E-2</v>
      </c>
      <c r="BU19" s="6"/>
      <c r="BV19" s="6"/>
      <c r="BW19" s="6">
        <v>0.19</v>
      </c>
      <c r="BX19" s="6">
        <v>0.2</v>
      </c>
      <c r="BY19" s="6">
        <v>4.2000000000000003E-2</v>
      </c>
      <c r="BZ19" s="6">
        <v>8.0999999999999996E-3</v>
      </c>
      <c r="CA19" s="6"/>
      <c r="CB19" s="6"/>
      <c r="CC19" s="6">
        <v>2.7E-2</v>
      </c>
      <c r="CD19" s="6"/>
      <c r="CE19" s="6"/>
      <c r="CF19" s="6">
        <v>8.0000000000000002E-3</v>
      </c>
      <c r="CG19" s="6">
        <v>0.01</v>
      </c>
      <c r="CH19" s="6">
        <v>1.2E-2</v>
      </c>
      <c r="CI19" s="6">
        <v>9.4000000000000004E-3</v>
      </c>
      <c r="CJ19" s="6"/>
      <c r="CK19" s="6"/>
      <c r="CL19" s="6">
        <v>4.1999999999999997E-3</v>
      </c>
      <c r="CM19" s="6">
        <v>1.2999999999999999E-2</v>
      </c>
      <c r="CN19" s="6">
        <v>1.2E-2</v>
      </c>
      <c r="CO19" s="6">
        <v>1.2E-2</v>
      </c>
      <c r="CP19" s="6"/>
      <c r="CQ19" s="6"/>
      <c r="CR19" s="6">
        <v>2.8000000000000001E-2</v>
      </c>
      <c r="CS19" s="6"/>
      <c r="CT19" s="6"/>
      <c r="CU19" s="6">
        <v>5.0999999999999997E-2</v>
      </c>
      <c r="CV19" s="6"/>
      <c r="CW19" s="6"/>
      <c r="CX19" s="6">
        <v>2.3999999999999998E-3</v>
      </c>
      <c r="CY19" s="6">
        <v>0.11700000000000001</v>
      </c>
      <c r="CZ19" s="6">
        <v>3.7999999999999999E-2</v>
      </c>
      <c r="DA19" s="6">
        <v>8.2000000000000007E-3</v>
      </c>
      <c r="DB19" s="6">
        <v>0.70099999999999996</v>
      </c>
      <c r="DC19" s="6">
        <v>6.2E-2</v>
      </c>
      <c r="DD19" s="6">
        <v>2.3999999999999998E-3</v>
      </c>
      <c r="DE19" s="6">
        <v>2.33</v>
      </c>
      <c r="DF19" s="6">
        <v>0.17</v>
      </c>
      <c r="DG19" s="6">
        <v>3.9E-2</v>
      </c>
      <c r="DH19" s="6">
        <v>1.29E-2</v>
      </c>
      <c r="DI19" s="6">
        <v>7.4000000000000003E-3</v>
      </c>
      <c r="DJ19" s="6">
        <v>5.4000000000000003E-3</v>
      </c>
      <c r="DK19" s="6">
        <v>1.7299999999999999E-2</v>
      </c>
      <c r="DL19" s="6">
        <v>8.5000000000000006E-3</v>
      </c>
      <c r="DM19" s="6">
        <v>5.1999999999999998E-3</v>
      </c>
    </row>
    <row r="20" spans="1:117" x14ac:dyDescent="0.3">
      <c r="A20" s="6" t="s">
        <v>248</v>
      </c>
      <c r="B20" s="6"/>
      <c r="C20" s="6" t="s">
        <v>261</v>
      </c>
      <c r="D20" s="6">
        <v>3.52</v>
      </c>
      <c r="E20" s="6">
        <v>0.5</v>
      </c>
      <c r="F20" s="6">
        <v>0.87</v>
      </c>
      <c r="G20" s="6">
        <v>0.71</v>
      </c>
      <c r="H20" s="6">
        <v>0.26</v>
      </c>
      <c r="I20" s="6">
        <v>0.28000000000000003</v>
      </c>
      <c r="J20" s="6">
        <v>76500</v>
      </c>
      <c r="K20" s="6">
        <v>1400</v>
      </c>
      <c r="L20" s="6">
        <v>2.9</v>
      </c>
      <c r="M20" s="6"/>
      <c r="N20" s="6"/>
      <c r="O20" s="6">
        <v>120</v>
      </c>
      <c r="P20" s="6">
        <v>14.99</v>
      </c>
      <c r="Q20" s="6">
        <v>0.53</v>
      </c>
      <c r="R20" s="6">
        <v>0.56000000000000005</v>
      </c>
      <c r="S20" s="6">
        <v>20330</v>
      </c>
      <c r="T20" s="6">
        <v>470</v>
      </c>
      <c r="U20" s="6">
        <v>3</v>
      </c>
      <c r="V20" s="6">
        <v>364.8</v>
      </c>
      <c r="W20" s="6">
        <v>8.6999999999999993</v>
      </c>
      <c r="X20" s="6">
        <v>0.42</v>
      </c>
      <c r="Y20" s="6">
        <v>148.1</v>
      </c>
      <c r="Z20" s="6">
        <v>5.5</v>
      </c>
      <c r="AA20" s="6">
        <v>3.2</v>
      </c>
      <c r="AB20" s="6">
        <v>1764</v>
      </c>
      <c r="AC20" s="6">
        <v>32</v>
      </c>
      <c r="AD20" s="6">
        <v>1.4</v>
      </c>
      <c r="AE20" s="6">
        <v>51.7</v>
      </c>
      <c r="AF20" s="6">
        <v>1.1000000000000001</v>
      </c>
      <c r="AG20" s="6">
        <v>0.37</v>
      </c>
      <c r="AH20" s="6">
        <v>100.7</v>
      </c>
      <c r="AI20" s="6">
        <v>2.7</v>
      </c>
      <c r="AJ20" s="6">
        <v>0.8</v>
      </c>
      <c r="AK20" s="6">
        <v>31.15</v>
      </c>
      <c r="AL20" s="6">
        <v>0.85</v>
      </c>
      <c r="AM20" s="6">
        <v>0.28999999999999998</v>
      </c>
      <c r="AN20" s="6">
        <v>378.3</v>
      </c>
      <c r="AO20" s="6">
        <v>7.9</v>
      </c>
      <c r="AP20" s="6">
        <v>0.28000000000000003</v>
      </c>
      <c r="AQ20" s="6">
        <v>20.8</v>
      </c>
      <c r="AR20" s="6">
        <v>1.1000000000000001</v>
      </c>
      <c r="AS20" s="6">
        <v>2.1000000000000001E-2</v>
      </c>
      <c r="AT20" s="6">
        <v>0.16200000000000001</v>
      </c>
      <c r="AU20" s="6">
        <v>0.04</v>
      </c>
      <c r="AV20" s="6">
        <v>5.1999999999999998E-2</v>
      </c>
      <c r="AW20" s="6">
        <v>3.02</v>
      </c>
      <c r="AX20" s="6">
        <v>0.22</v>
      </c>
      <c r="AY20" s="6">
        <v>3.5000000000000003E-2</v>
      </c>
      <c r="AZ20" s="6">
        <v>29.27</v>
      </c>
      <c r="BA20" s="6">
        <v>0.66</v>
      </c>
      <c r="BB20" s="6">
        <v>3.2000000000000001E-2</v>
      </c>
      <c r="BC20" s="6">
        <v>4.4000000000000004</v>
      </c>
      <c r="BD20" s="6">
        <v>0.18</v>
      </c>
      <c r="BE20" s="6">
        <v>6.7000000000000004E-2</v>
      </c>
      <c r="BF20" s="6">
        <v>3117</v>
      </c>
      <c r="BG20" s="6">
        <v>66</v>
      </c>
      <c r="BH20" s="6">
        <v>5.6000000000000001E-2</v>
      </c>
      <c r="BI20" s="6">
        <v>0.39</v>
      </c>
      <c r="BJ20" s="6">
        <v>0.14000000000000001</v>
      </c>
      <c r="BK20" s="6">
        <v>1.2E-2</v>
      </c>
      <c r="BL20" s="6">
        <v>0.86</v>
      </c>
      <c r="BM20" s="6">
        <v>0.32</v>
      </c>
      <c r="BN20" s="6">
        <v>6.8999999999999999E-3</v>
      </c>
      <c r="BO20" s="6">
        <v>0.151</v>
      </c>
      <c r="BP20" s="6">
        <v>0.06</v>
      </c>
      <c r="BQ20" s="6">
        <v>1.9E-2</v>
      </c>
      <c r="BR20" s="6">
        <v>0.8</v>
      </c>
      <c r="BS20" s="6">
        <v>0.33</v>
      </c>
      <c r="BT20" s="6">
        <v>4.4999999999999998E-2</v>
      </c>
      <c r="BU20" s="6"/>
      <c r="BV20" s="6"/>
      <c r="BW20" s="6">
        <v>0.19</v>
      </c>
      <c r="BX20" s="6">
        <v>0.215</v>
      </c>
      <c r="BY20" s="6">
        <v>4.3999999999999997E-2</v>
      </c>
      <c r="BZ20" s="6">
        <v>1.9E-2</v>
      </c>
      <c r="CA20" s="6"/>
      <c r="CB20" s="6"/>
      <c r="CC20" s="6">
        <v>0.05</v>
      </c>
      <c r="CD20" s="6"/>
      <c r="CE20" s="6"/>
      <c r="CF20" s="6">
        <v>1.0999999999999999E-2</v>
      </c>
      <c r="CG20" s="6">
        <v>3.6999999999999998E-2</v>
      </c>
      <c r="CH20" s="6">
        <v>2.3E-2</v>
      </c>
      <c r="CI20" s="6">
        <v>2.5999999999999999E-2</v>
      </c>
      <c r="CJ20" s="6"/>
      <c r="CK20" s="6"/>
      <c r="CL20" s="6">
        <v>9.1999999999999998E-3</v>
      </c>
      <c r="CM20" s="6">
        <v>0.02</v>
      </c>
      <c r="CN20" s="6">
        <v>1.4999999999999999E-2</v>
      </c>
      <c r="CO20" s="6">
        <v>1.0999999999999999E-2</v>
      </c>
      <c r="CP20" s="6"/>
      <c r="CQ20" s="6"/>
      <c r="CR20" s="6">
        <v>2.5999999999999999E-2</v>
      </c>
      <c r="CS20" s="6"/>
      <c r="CT20" s="6"/>
      <c r="CU20" s="6">
        <v>2.3E-2</v>
      </c>
      <c r="CV20" s="6">
        <v>5.7000000000000002E-3</v>
      </c>
      <c r="CW20" s="6">
        <v>4.5999999999999999E-3</v>
      </c>
      <c r="CX20" s="6">
        <v>5.4000000000000003E-3</v>
      </c>
      <c r="CY20" s="6">
        <v>0.13100000000000001</v>
      </c>
      <c r="CZ20" s="6">
        <v>3.7999999999999999E-2</v>
      </c>
      <c r="DA20" s="6">
        <v>1.9E-2</v>
      </c>
      <c r="DB20" s="6">
        <v>0.65400000000000003</v>
      </c>
      <c r="DC20" s="6">
        <v>5.8999999999999997E-2</v>
      </c>
      <c r="DD20" s="6">
        <v>2.3999999999999998E-3</v>
      </c>
      <c r="DE20" s="6">
        <v>2.2400000000000002</v>
      </c>
      <c r="DF20" s="6">
        <v>0.15</v>
      </c>
      <c r="DG20" s="6">
        <v>5.6000000000000001E-2</v>
      </c>
      <c r="DH20" s="6">
        <v>3.6999999999999998E-2</v>
      </c>
      <c r="DI20" s="6">
        <v>1.4999999999999999E-2</v>
      </c>
      <c r="DJ20" s="6">
        <v>3.0000000000000001E-3</v>
      </c>
      <c r="DK20" s="6">
        <v>1.84E-2</v>
      </c>
      <c r="DL20" s="6">
        <v>9.1999999999999998E-3</v>
      </c>
      <c r="DM20" s="6">
        <v>2.8999999999999998E-3</v>
      </c>
    </row>
    <row r="21" spans="1:117" x14ac:dyDescent="0.3">
      <c r="A21" s="6" t="s">
        <v>249</v>
      </c>
      <c r="B21" s="6"/>
      <c r="C21" s="6" t="s">
        <v>261</v>
      </c>
      <c r="D21" s="6">
        <v>4.2699999999999996</v>
      </c>
      <c r="E21" s="6">
        <v>0.51</v>
      </c>
      <c r="F21" s="6">
        <v>0.77</v>
      </c>
      <c r="G21" s="6">
        <v>0.39</v>
      </c>
      <c r="H21" s="6">
        <v>0.22</v>
      </c>
      <c r="I21" s="6">
        <v>0.11</v>
      </c>
      <c r="J21" s="6">
        <v>76100</v>
      </c>
      <c r="K21" s="6">
        <v>1400</v>
      </c>
      <c r="L21" s="6">
        <v>2.7</v>
      </c>
      <c r="M21" s="6">
        <v>133</v>
      </c>
      <c r="N21" s="6">
        <v>63</v>
      </c>
      <c r="O21" s="6">
        <v>120</v>
      </c>
      <c r="P21" s="6">
        <v>13.84</v>
      </c>
      <c r="Q21" s="6">
        <v>0.56999999999999995</v>
      </c>
      <c r="R21" s="6">
        <v>0.65</v>
      </c>
      <c r="S21" s="6">
        <v>20710</v>
      </c>
      <c r="T21" s="6">
        <v>550</v>
      </c>
      <c r="U21" s="6">
        <v>2.7</v>
      </c>
      <c r="V21" s="6">
        <v>370.3</v>
      </c>
      <c r="W21" s="6">
        <v>8.5</v>
      </c>
      <c r="X21" s="6">
        <v>0.33</v>
      </c>
      <c r="Y21" s="6">
        <v>148</v>
      </c>
      <c r="Z21" s="6">
        <v>4.9000000000000004</v>
      </c>
      <c r="AA21" s="6">
        <v>2.4</v>
      </c>
      <c r="AB21" s="6">
        <v>1798</v>
      </c>
      <c r="AC21" s="6">
        <v>35</v>
      </c>
      <c r="AD21" s="6">
        <v>1.2</v>
      </c>
      <c r="AE21" s="6">
        <v>53.5</v>
      </c>
      <c r="AF21" s="6">
        <v>1.3</v>
      </c>
      <c r="AG21" s="6">
        <v>0.31</v>
      </c>
      <c r="AH21" s="6">
        <v>99</v>
      </c>
      <c r="AI21" s="6">
        <v>2.4</v>
      </c>
      <c r="AJ21" s="6">
        <v>0.88</v>
      </c>
      <c r="AK21" s="6">
        <v>31.1</v>
      </c>
      <c r="AL21" s="6">
        <v>0.96</v>
      </c>
      <c r="AM21" s="6">
        <v>0.38</v>
      </c>
      <c r="AN21" s="6">
        <v>358.2</v>
      </c>
      <c r="AO21" s="6">
        <v>7.4</v>
      </c>
      <c r="AP21" s="6">
        <v>0.23</v>
      </c>
      <c r="AQ21" s="6">
        <v>27</v>
      </c>
      <c r="AR21" s="6">
        <v>2.2999999999999998</v>
      </c>
      <c r="AS21" s="6">
        <v>2.9000000000000001E-2</v>
      </c>
      <c r="AT21" s="6">
        <v>0.20799999999999999</v>
      </c>
      <c r="AU21" s="6">
        <v>5.0999999999999997E-2</v>
      </c>
      <c r="AV21" s="6">
        <v>4.2000000000000003E-2</v>
      </c>
      <c r="AW21" s="6">
        <v>2.76</v>
      </c>
      <c r="AX21" s="6">
        <v>0.23</v>
      </c>
      <c r="AY21" s="6">
        <v>4.4999999999999998E-2</v>
      </c>
      <c r="AZ21" s="6">
        <v>29.84</v>
      </c>
      <c r="BA21" s="6">
        <v>0.74</v>
      </c>
      <c r="BB21" s="6">
        <v>3.3000000000000002E-2</v>
      </c>
      <c r="BC21" s="6">
        <v>3.44</v>
      </c>
      <c r="BD21" s="6">
        <v>0.12</v>
      </c>
      <c r="BE21" s="6">
        <v>6.3E-2</v>
      </c>
      <c r="BF21" s="6">
        <v>5360</v>
      </c>
      <c r="BG21" s="6">
        <v>100</v>
      </c>
      <c r="BH21" s="6">
        <v>6.8000000000000005E-2</v>
      </c>
      <c r="BI21" s="6">
        <v>1.01</v>
      </c>
      <c r="BJ21" s="6">
        <v>0.28000000000000003</v>
      </c>
      <c r="BK21" s="6">
        <v>1.2E-2</v>
      </c>
      <c r="BL21" s="6">
        <v>1.93</v>
      </c>
      <c r="BM21" s="6">
        <v>0.48</v>
      </c>
      <c r="BN21" s="6">
        <v>1.0999999999999999E-2</v>
      </c>
      <c r="BO21" s="6">
        <v>0.217</v>
      </c>
      <c r="BP21" s="6">
        <v>5.8000000000000003E-2</v>
      </c>
      <c r="BQ21" s="6">
        <v>2.4E-2</v>
      </c>
      <c r="BR21" s="6">
        <v>0.99</v>
      </c>
      <c r="BS21" s="6">
        <v>0.31</v>
      </c>
      <c r="BT21" s="6">
        <v>5.6000000000000001E-2</v>
      </c>
      <c r="BU21" s="6">
        <v>0.26</v>
      </c>
      <c r="BV21" s="6">
        <v>0.13</v>
      </c>
      <c r="BW21" s="6">
        <v>0.21</v>
      </c>
      <c r="BX21" s="6">
        <v>0.36099999999999999</v>
      </c>
      <c r="BY21" s="6">
        <v>5.8000000000000003E-2</v>
      </c>
      <c r="BZ21" s="6">
        <v>1.7000000000000001E-2</v>
      </c>
      <c r="CA21" s="6">
        <v>0.155</v>
      </c>
      <c r="CB21" s="6">
        <v>6.8000000000000005E-2</v>
      </c>
      <c r="CC21" s="6">
        <v>7.8E-2</v>
      </c>
      <c r="CD21" s="6"/>
      <c r="CE21" s="6"/>
      <c r="CF21" s="6">
        <v>6.4999999999999997E-3</v>
      </c>
      <c r="CG21" s="6">
        <v>4.7E-2</v>
      </c>
      <c r="CH21" s="6">
        <v>2.4E-2</v>
      </c>
      <c r="CI21" s="6">
        <v>2.1000000000000001E-2</v>
      </c>
      <c r="CJ21" s="6">
        <v>1.9400000000000001E-2</v>
      </c>
      <c r="CK21" s="6">
        <v>8.3999999999999995E-3</v>
      </c>
      <c r="CL21" s="6">
        <v>2.3E-3</v>
      </c>
      <c r="CM21" s="6">
        <v>2.4E-2</v>
      </c>
      <c r="CN21" s="6">
        <v>1.4999999999999999E-2</v>
      </c>
      <c r="CO21" s="6">
        <v>1.4999999999999999E-2</v>
      </c>
      <c r="CP21" s="6"/>
      <c r="CQ21" s="6"/>
      <c r="CR21" s="6">
        <v>2.1999999999999999E-2</v>
      </c>
      <c r="CS21" s="6">
        <v>0.05</v>
      </c>
      <c r="CT21" s="6">
        <v>3.2000000000000001E-2</v>
      </c>
      <c r="CU21" s="6">
        <v>3.3000000000000002E-2</v>
      </c>
      <c r="CV21" s="6"/>
      <c r="CW21" s="6"/>
      <c r="CX21" s="6">
        <v>5.4000000000000003E-3</v>
      </c>
      <c r="CY21" s="6">
        <v>8.5999999999999993E-2</v>
      </c>
      <c r="CZ21" s="6">
        <v>3.5999999999999997E-2</v>
      </c>
      <c r="DA21" s="6">
        <v>2.3E-2</v>
      </c>
      <c r="DB21" s="6">
        <v>0.71199999999999997</v>
      </c>
      <c r="DC21" s="6">
        <v>5.5E-2</v>
      </c>
      <c r="DD21" s="6">
        <v>7.6E-3</v>
      </c>
      <c r="DE21" s="6">
        <v>2.2799999999999998</v>
      </c>
      <c r="DF21" s="6">
        <v>0.18</v>
      </c>
      <c r="DG21" s="6">
        <v>4.8000000000000001E-2</v>
      </c>
      <c r="DH21" s="6">
        <v>3.4000000000000002E-2</v>
      </c>
      <c r="DI21" s="6">
        <v>1.4E-2</v>
      </c>
      <c r="DJ21" s="6">
        <v>3.0000000000000001E-3</v>
      </c>
      <c r="DK21" s="6">
        <v>2.4E-2</v>
      </c>
      <c r="DL21" s="6">
        <v>1.0999999999999999E-2</v>
      </c>
      <c r="DM21" s="6">
        <v>2.8999999999999998E-3</v>
      </c>
    </row>
    <row r="22" spans="1:117" x14ac:dyDescent="0.3">
      <c r="A22" s="6" t="s">
        <v>250</v>
      </c>
      <c r="B22" s="6"/>
      <c r="C22" s="6" t="s">
        <v>261</v>
      </c>
      <c r="D22" s="6">
        <v>4.04</v>
      </c>
      <c r="E22" s="6">
        <v>0.45</v>
      </c>
      <c r="F22" s="6">
        <v>0.65</v>
      </c>
      <c r="G22" s="6"/>
      <c r="H22" s="6"/>
      <c r="I22" s="6">
        <v>0.22</v>
      </c>
      <c r="J22" s="6">
        <v>75400</v>
      </c>
      <c r="K22" s="6">
        <v>1300</v>
      </c>
      <c r="L22" s="6">
        <v>2.8</v>
      </c>
      <c r="M22" s="6"/>
      <c r="N22" s="6"/>
      <c r="O22" s="6">
        <v>120</v>
      </c>
      <c r="P22" s="6">
        <v>14.63</v>
      </c>
      <c r="Q22" s="6">
        <v>0.49</v>
      </c>
      <c r="R22" s="6">
        <v>0.6</v>
      </c>
      <c r="S22" s="6">
        <v>20500</v>
      </c>
      <c r="T22" s="6">
        <v>410</v>
      </c>
      <c r="U22" s="6">
        <v>3.2</v>
      </c>
      <c r="V22" s="6">
        <v>369.4</v>
      </c>
      <c r="W22" s="6">
        <v>9.1</v>
      </c>
      <c r="X22" s="6">
        <v>0.36</v>
      </c>
      <c r="Y22" s="6">
        <v>144.5</v>
      </c>
      <c r="Z22" s="6">
        <v>4.5999999999999996</v>
      </c>
      <c r="AA22" s="6">
        <v>3.5</v>
      </c>
      <c r="AB22" s="6">
        <v>1768</v>
      </c>
      <c r="AC22" s="6">
        <v>41</v>
      </c>
      <c r="AD22" s="6">
        <v>1.5</v>
      </c>
      <c r="AE22" s="6">
        <v>51.8</v>
      </c>
      <c r="AF22" s="6">
        <v>1.2</v>
      </c>
      <c r="AG22" s="6">
        <v>0.32</v>
      </c>
      <c r="AH22" s="6">
        <v>97.5</v>
      </c>
      <c r="AI22" s="6">
        <v>2.8</v>
      </c>
      <c r="AJ22" s="6">
        <v>0.82</v>
      </c>
      <c r="AK22" s="6">
        <v>31.61</v>
      </c>
      <c r="AL22" s="6">
        <v>0.8</v>
      </c>
      <c r="AM22" s="6">
        <v>0.38</v>
      </c>
      <c r="AN22" s="6">
        <v>372.6</v>
      </c>
      <c r="AO22" s="6">
        <v>6.6</v>
      </c>
      <c r="AP22" s="6">
        <v>0.25</v>
      </c>
      <c r="AQ22" s="6">
        <v>20.11</v>
      </c>
      <c r="AR22" s="6">
        <v>0.8</v>
      </c>
      <c r="AS22" s="6">
        <v>1.9E-2</v>
      </c>
      <c r="AT22" s="6">
        <v>0.14599999999999999</v>
      </c>
      <c r="AU22" s="6">
        <v>5.8999999999999997E-2</v>
      </c>
      <c r="AV22" s="6">
        <v>4.7E-2</v>
      </c>
      <c r="AW22" s="6">
        <v>2.78</v>
      </c>
      <c r="AX22" s="6">
        <v>0.16</v>
      </c>
      <c r="AY22" s="6">
        <v>5.1999999999999998E-2</v>
      </c>
      <c r="AZ22" s="6">
        <v>30.26</v>
      </c>
      <c r="BA22" s="6">
        <v>0.73</v>
      </c>
      <c r="BB22" s="6">
        <v>3.9E-2</v>
      </c>
      <c r="BC22" s="6">
        <v>4.03</v>
      </c>
      <c r="BD22" s="6">
        <v>0.13</v>
      </c>
      <c r="BE22" s="6">
        <v>7.0999999999999994E-2</v>
      </c>
      <c r="BF22" s="6">
        <v>4067</v>
      </c>
      <c r="BG22" s="6">
        <v>62</v>
      </c>
      <c r="BH22" s="6">
        <v>8.6999999999999994E-2</v>
      </c>
      <c r="BI22" s="6">
        <v>0.17499999999999999</v>
      </c>
      <c r="BJ22" s="6">
        <v>0.05</v>
      </c>
      <c r="BK22" s="6">
        <v>5.1000000000000004E-3</v>
      </c>
      <c r="BL22" s="6">
        <v>0.39</v>
      </c>
      <c r="BM22" s="6">
        <v>0.21</v>
      </c>
      <c r="BN22" s="6">
        <v>1.0999999999999999E-2</v>
      </c>
      <c r="BO22" s="6">
        <v>9.2999999999999999E-2</v>
      </c>
      <c r="BP22" s="6">
        <v>5.2999999999999999E-2</v>
      </c>
      <c r="BQ22" s="6">
        <v>2.3E-2</v>
      </c>
      <c r="BR22" s="6">
        <v>0.55000000000000004</v>
      </c>
      <c r="BS22" s="6">
        <v>0.41</v>
      </c>
      <c r="BT22" s="6">
        <v>7.0000000000000007E-2</v>
      </c>
      <c r="BU22" s="6"/>
      <c r="BV22" s="6"/>
      <c r="BW22" s="6">
        <v>0.23</v>
      </c>
      <c r="BX22" s="6">
        <v>0.21199999999999999</v>
      </c>
      <c r="BY22" s="6">
        <v>5.0999999999999997E-2</v>
      </c>
      <c r="BZ22" s="6">
        <v>1.4999999999999999E-2</v>
      </c>
      <c r="CA22" s="6">
        <v>5.3999999999999999E-2</v>
      </c>
      <c r="CB22" s="6">
        <v>4.3999999999999997E-2</v>
      </c>
      <c r="CC22" s="6">
        <v>3.5999999999999997E-2</v>
      </c>
      <c r="CD22" s="6"/>
      <c r="CE22" s="6"/>
      <c r="CF22" s="6">
        <v>5.4000000000000003E-3</v>
      </c>
      <c r="CG22" s="6">
        <v>2.8000000000000001E-2</v>
      </c>
      <c r="CH22" s="6">
        <v>0.02</v>
      </c>
      <c r="CI22" s="6">
        <v>2.1999999999999999E-2</v>
      </c>
      <c r="CJ22" s="6"/>
      <c r="CK22" s="6"/>
      <c r="CL22" s="6">
        <v>9.1000000000000004E-3</v>
      </c>
      <c r="CM22" s="6"/>
      <c r="CN22" s="6"/>
      <c r="CO22" s="6">
        <v>1.4999999999999999E-2</v>
      </c>
      <c r="CP22" s="6"/>
      <c r="CQ22" s="6"/>
      <c r="CR22" s="6">
        <v>2.4E-2</v>
      </c>
      <c r="CS22" s="6"/>
      <c r="CT22" s="6"/>
      <c r="CU22" s="6">
        <v>1.4E-2</v>
      </c>
      <c r="CV22" s="6">
        <v>6.6E-3</v>
      </c>
      <c r="CW22" s="6">
        <v>4.8999999999999998E-3</v>
      </c>
      <c r="CX22" s="6">
        <v>3.8999999999999998E-3</v>
      </c>
      <c r="CY22" s="6">
        <v>0.111</v>
      </c>
      <c r="CZ22" s="6">
        <v>3.6999999999999998E-2</v>
      </c>
      <c r="DA22" s="6">
        <v>3.3000000000000002E-2</v>
      </c>
      <c r="DB22" s="6">
        <v>0.73299999999999998</v>
      </c>
      <c r="DC22" s="6">
        <v>6.2E-2</v>
      </c>
      <c r="DD22" s="6">
        <v>4.0000000000000001E-3</v>
      </c>
      <c r="DE22" s="6">
        <v>2.3199999999999998</v>
      </c>
      <c r="DF22" s="6">
        <v>0.17</v>
      </c>
      <c r="DG22" s="6">
        <v>7.0999999999999994E-2</v>
      </c>
      <c r="DH22" s="6">
        <v>2.7E-2</v>
      </c>
      <c r="DI22" s="6">
        <v>1.2999999999999999E-2</v>
      </c>
      <c r="DJ22" s="6">
        <v>3.0000000000000001E-3</v>
      </c>
      <c r="DK22" s="6">
        <v>1.2999999999999999E-2</v>
      </c>
      <c r="DL22" s="6">
        <v>7.4999999999999997E-3</v>
      </c>
      <c r="DM22" s="6">
        <v>4.8999999999999998E-3</v>
      </c>
    </row>
    <row r="23" spans="1:117" x14ac:dyDescent="0.3">
      <c r="A23" s="6" t="s">
        <v>251</v>
      </c>
      <c r="B23" s="6" t="s">
        <v>4</v>
      </c>
      <c r="C23" s="6" t="s">
        <v>261</v>
      </c>
      <c r="D23" s="6">
        <v>3.38</v>
      </c>
      <c r="E23" s="6">
        <v>0.54</v>
      </c>
      <c r="F23" s="6">
        <v>0.73</v>
      </c>
      <c r="G23" s="6">
        <v>0.45</v>
      </c>
      <c r="H23" s="6">
        <v>0.25</v>
      </c>
      <c r="I23" s="6">
        <v>0.19</v>
      </c>
      <c r="J23" s="6">
        <v>81200</v>
      </c>
      <c r="K23" s="6">
        <v>1600</v>
      </c>
      <c r="L23" s="6">
        <v>3.5</v>
      </c>
      <c r="M23" s="6">
        <v>246</v>
      </c>
      <c r="N23" s="6">
        <v>89</v>
      </c>
      <c r="O23" s="6">
        <v>130</v>
      </c>
      <c r="P23" s="6">
        <v>15.13</v>
      </c>
      <c r="Q23" s="6">
        <v>0.65</v>
      </c>
      <c r="R23" s="6">
        <v>0.63</v>
      </c>
      <c r="S23" s="6">
        <v>21610</v>
      </c>
      <c r="T23" s="6">
        <v>650</v>
      </c>
      <c r="U23" s="6">
        <v>3.5</v>
      </c>
      <c r="V23" s="6">
        <v>386</v>
      </c>
      <c r="W23" s="6">
        <v>14</v>
      </c>
      <c r="X23" s="6">
        <v>0.32</v>
      </c>
      <c r="Y23" s="6">
        <v>151.69999999999999</v>
      </c>
      <c r="Z23" s="6">
        <v>7.3</v>
      </c>
      <c r="AA23" s="6">
        <v>3.1</v>
      </c>
      <c r="AB23" s="6">
        <v>1836</v>
      </c>
      <c r="AC23" s="6">
        <v>52</v>
      </c>
      <c r="AD23" s="6">
        <v>1.6</v>
      </c>
      <c r="AE23" s="6">
        <v>52.2</v>
      </c>
      <c r="AF23" s="6">
        <v>1.9</v>
      </c>
      <c r="AG23" s="6">
        <v>0.33</v>
      </c>
      <c r="AH23" s="6">
        <v>95.8</v>
      </c>
      <c r="AI23" s="6">
        <v>2.5</v>
      </c>
      <c r="AJ23" s="6">
        <v>0.95</v>
      </c>
      <c r="AK23" s="6">
        <v>31</v>
      </c>
      <c r="AL23" s="6">
        <v>1.2</v>
      </c>
      <c r="AM23" s="6">
        <v>0.31</v>
      </c>
      <c r="AN23" s="6">
        <v>363</v>
      </c>
      <c r="AO23" s="6">
        <v>13</v>
      </c>
      <c r="AP23" s="6">
        <v>0.21</v>
      </c>
      <c r="AQ23" s="6">
        <v>88.5</v>
      </c>
      <c r="AR23" s="6">
        <v>4.5999999999999996</v>
      </c>
      <c r="AS23" s="6">
        <v>2.4E-2</v>
      </c>
      <c r="AT23" s="6">
        <v>0.87</v>
      </c>
      <c r="AU23" s="6">
        <v>0.13</v>
      </c>
      <c r="AV23" s="6">
        <v>4.3999999999999997E-2</v>
      </c>
      <c r="AW23" s="6">
        <v>3.07</v>
      </c>
      <c r="AX23" s="6">
        <v>0.24</v>
      </c>
      <c r="AY23" s="6">
        <v>4.3999999999999997E-2</v>
      </c>
      <c r="AZ23" s="6">
        <v>32.090000000000003</v>
      </c>
      <c r="BA23" s="6">
        <v>0.79</v>
      </c>
      <c r="BB23" s="6">
        <v>3.2000000000000001E-2</v>
      </c>
      <c r="BC23" s="6">
        <v>3.67</v>
      </c>
      <c r="BD23" s="6">
        <v>0.19</v>
      </c>
      <c r="BE23" s="6">
        <v>6.4000000000000001E-2</v>
      </c>
      <c r="BF23" s="6">
        <v>5510</v>
      </c>
      <c r="BG23" s="6">
        <v>120</v>
      </c>
      <c r="BH23" s="6">
        <v>0.13</v>
      </c>
      <c r="BI23" s="6">
        <v>8.67</v>
      </c>
      <c r="BJ23" s="6">
        <v>0.56999999999999995</v>
      </c>
      <c r="BK23" s="6">
        <v>7.1000000000000004E-3</v>
      </c>
      <c r="BL23" s="6">
        <v>17.23</v>
      </c>
      <c r="BM23" s="6">
        <v>0.92</v>
      </c>
      <c r="BN23" s="6">
        <v>1.2999999999999999E-2</v>
      </c>
      <c r="BO23" s="6">
        <v>2.48</v>
      </c>
      <c r="BP23" s="6">
        <v>0.14000000000000001</v>
      </c>
      <c r="BQ23" s="6">
        <v>2.4E-2</v>
      </c>
      <c r="BR23" s="6">
        <v>13.37</v>
      </c>
      <c r="BS23" s="6">
        <v>0.98</v>
      </c>
      <c r="BT23" s="6">
        <v>4.4999999999999998E-2</v>
      </c>
      <c r="BU23" s="6">
        <v>2.0099999999999998</v>
      </c>
      <c r="BV23" s="6">
        <v>0.35</v>
      </c>
      <c r="BW23" s="6">
        <v>0.19</v>
      </c>
      <c r="BX23" s="6">
        <v>0.85</v>
      </c>
      <c r="BY23" s="6">
        <v>0.11</v>
      </c>
      <c r="BZ23" s="6">
        <v>1.4999999999999999E-2</v>
      </c>
      <c r="CA23" s="6">
        <v>1.31</v>
      </c>
      <c r="CB23" s="6">
        <v>0.26</v>
      </c>
      <c r="CC23" s="6">
        <v>4.2999999999999997E-2</v>
      </c>
      <c r="CD23" s="6">
        <v>8.6999999999999994E-2</v>
      </c>
      <c r="CE23" s="6">
        <v>2.1999999999999999E-2</v>
      </c>
      <c r="CF23" s="6">
        <v>5.4000000000000003E-3</v>
      </c>
      <c r="CG23" s="6">
        <v>0.44</v>
      </c>
      <c r="CH23" s="6">
        <v>0.13</v>
      </c>
      <c r="CI23" s="6">
        <v>1.4999999999999999E-2</v>
      </c>
      <c r="CJ23" s="6">
        <v>5.0999999999999997E-2</v>
      </c>
      <c r="CK23" s="6">
        <v>1.7000000000000001E-2</v>
      </c>
      <c r="CL23" s="6">
        <v>3.8999999999999998E-3</v>
      </c>
      <c r="CM23" s="6">
        <v>0.109</v>
      </c>
      <c r="CN23" s="6">
        <v>4.5999999999999999E-2</v>
      </c>
      <c r="CO23" s="6">
        <v>1.4999999999999999E-2</v>
      </c>
      <c r="CP23" s="6"/>
      <c r="CQ23" s="6"/>
      <c r="CR23" s="6">
        <v>3.2000000000000001E-2</v>
      </c>
      <c r="CS23" s="6">
        <v>6.2E-2</v>
      </c>
      <c r="CT23" s="6">
        <v>4.2000000000000003E-2</v>
      </c>
      <c r="CU23" s="6">
        <v>4.5999999999999999E-2</v>
      </c>
      <c r="CV23" s="6">
        <v>1.03E-2</v>
      </c>
      <c r="CW23" s="6">
        <v>7.1000000000000004E-3</v>
      </c>
      <c r="CX23" s="6">
        <v>5.4999999999999997E-3</v>
      </c>
      <c r="CY23" s="6">
        <v>0.154</v>
      </c>
      <c r="CZ23" s="6">
        <v>5.8000000000000003E-2</v>
      </c>
      <c r="DA23" s="6">
        <v>2.3E-2</v>
      </c>
      <c r="DB23" s="6">
        <v>0.78700000000000003</v>
      </c>
      <c r="DC23" s="6">
        <v>7.9000000000000001E-2</v>
      </c>
      <c r="DD23" s="6">
        <v>5.5999999999999999E-3</v>
      </c>
      <c r="DE23" s="6">
        <v>2.68</v>
      </c>
      <c r="DF23" s="6">
        <v>0.25</v>
      </c>
      <c r="DG23" s="6">
        <v>4.3999999999999997E-2</v>
      </c>
      <c r="DH23" s="6">
        <v>0.152</v>
      </c>
      <c r="DI23" s="6">
        <v>3.2000000000000001E-2</v>
      </c>
      <c r="DJ23" s="6">
        <v>3.0999999999999999E-3</v>
      </c>
      <c r="DK23" s="6">
        <v>7.0000000000000007E-2</v>
      </c>
      <c r="DL23" s="6">
        <v>2.1000000000000001E-2</v>
      </c>
      <c r="DM23" s="6">
        <v>3.0000000000000001E-3</v>
      </c>
    </row>
    <row r="24" spans="1:117" x14ac:dyDescent="0.3">
      <c r="A24" s="6" t="s">
        <v>252</v>
      </c>
      <c r="B24" s="6"/>
      <c r="C24" s="6" t="s">
        <v>261</v>
      </c>
      <c r="D24" s="6">
        <v>11.99</v>
      </c>
      <c r="E24" s="6">
        <v>0.98</v>
      </c>
      <c r="F24" s="6">
        <v>0.81</v>
      </c>
      <c r="G24" s="6">
        <v>0.25</v>
      </c>
      <c r="H24" s="6">
        <v>0.15</v>
      </c>
      <c r="I24" s="6">
        <v>0.11</v>
      </c>
      <c r="J24" s="6">
        <v>76000</v>
      </c>
      <c r="K24" s="6">
        <v>1700</v>
      </c>
      <c r="L24" s="6">
        <v>3.4</v>
      </c>
      <c r="M24" s="6"/>
      <c r="N24" s="6"/>
      <c r="O24" s="6">
        <v>120</v>
      </c>
      <c r="P24" s="6">
        <v>13.17</v>
      </c>
      <c r="Q24" s="6">
        <v>0.51</v>
      </c>
      <c r="R24" s="6">
        <v>0.59</v>
      </c>
      <c r="S24" s="6">
        <v>20970</v>
      </c>
      <c r="T24" s="6">
        <v>560</v>
      </c>
      <c r="U24" s="6">
        <v>2.6</v>
      </c>
      <c r="V24" s="6">
        <v>378</v>
      </c>
      <c r="W24" s="6">
        <v>11</v>
      </c>
      <c r="X24" s="6">
        <v>0.28000000000000003</v>
      </c>
      <c r="Y24" s="6">
        <v>144.6</v>
      </c>
      <c r="Z24" s="6">
        <v>6.6</v>
      </c>
      <c r="AA24" s="6">
        <v>2.8</v>
      </c>
      <c r="AB24" s="6">
        <v>1777</v>
      </c>
      <c r="AC24" s="6">
        <v>41</v>
      </c>
      <c r="AD24" s="6">
        <v>1.6</v>
      </c>
      <c r="AE24" s="6">
        <v>51.4</v>
      </c>
      <c r="AF24" s="6">
        <v>1.2</v>
      </c>
      <c r="AG24" s="6">
        <v>0.31</v>
      </c>
      <c r="AH24" s="6">
        <v>99.8</v>
      </c>
      <c r="AI24" s="6">
        <v>3.1</v>
      </c>
      <c r="AJ24" s="6">
        <v>0.79</v>
      </c>
      <c r="AK24" s="6">
        <v>30.76</v>
      </c>
      <c r="AL24" s="6">
        <v>0.91</v>
      </c>
      <c r="AM24" s="6">
        <v>0.28000000000000003</v>
      </c>
      <c r="AN24" s="6">
        <v>366.7</v>
      </c>
      <c r="AO24" s="6">
        <v>9.1999999999999993</v>
      </c>
      <c r="AP24" s="6">
        <v>0.2</v>
      </c>
      <c r="AQ24" s="6">
        <v>19.559999999999999</v>
      </c>
      <c r="AR24" s="6">
        <v>0.63</v>
      </c>
      <c r="AS24" s="6">
        <v>2.9000000000000001E-2</v>
      </c>
      <c r="AT24" s="6">
        <v>5.1999999999999998E-2</v>
      </c>
      <c r="AU24" s="6">
        <v>2.1999999999999999E-2</v>
      </c>
      <c r="AV24" s="6">
        <v>3.7999999999999999E-2</v>
      </c>
      <c r="AW24" s="6">
        <v>2.7</v>
      </c>
      <c r="AX24" s="6">
        <v>0.19</v>
      </c>
      <c r="AY24" s="6">
        <v>3.4000000000000002E-2</v>
      </c>
      <c r="AZ24" s="6">
        <v>30.68</v>
      </c>
      <c r="BA24" s="6">
        <v>0.81</v>
      </c>
      <c r="BB24" s="6">
        <v>4.4999999999999998E-2</v>
      </c>
      <c r="BC24" s="6">
        <v>3.74</v>
      </c>
      <c r="BD24" s="6">
        <v>0.18</v>
      </c>
      <c r="BE24" s="6">
        <v>6.4000000000000001E-2</v>
      </c>
      <c r="BF24" s="6">
        <v>4940</v>
      </c>
      <c r="BG24" s="6">
        <v>140</v>
      </c>
      <c r="BH24" s="6">
        <v>0.11</v>
      </c>
      <c r="BI24" s="6">
        <v>0.155</v>
      </c>
      <c r="BJ24" s="6">
        <v>3.5000000000000003E-2</v>
      </c>
      <c r="BK24" s="6">
        <v>7.0000000000000001E-3</v>
      </c>
      <c r="BL24" s="6">
        <v>0.249</v>
      </c>
      <c r="BM24" s="6">
        <v>7.9000000000000001E-2</v>
      </c>
      <c r="BN24" s="6">
        <v>6.8999999999999999E-3</v>
      </c>
      <c r="BO24" s="6">
        <v>4.4999999999999998E-2</v>
      </c>
      <c r="BP24" s="6">
        <v>1.9E-2</v>
      </c>
      <c r="BQ24" s="6">
        <v>2.5000000000000001E-2</v>
      </c>
      <c r="BR24" s="6">
        <v>0.13800000000000001</v>
      </c>
      <c r="BS24" s="6">
        <v>5.7000000000000002E-2</v>
      </c>
      <c r="BT24" s="6">
        <v>4.3999999999999997E-2</v>
      </c>
      <c r="BU24" s="6"/>
      <c r="BV24" s="6"/>
      <c r="BW24" s="6">
        <v>0.18</v>
      </c>
      <c r="BX24" s="6">
        <v>0.249</v>
      </c>
      <c r="BY24" s="6">
        <v>4.7E-2</v>
      </c>
      <c r="BZ24" s="6">
        <v>0.01</v>
      </c>
      <c r="CA24" s="6">
        <v>4.5999999999999999E-2</v>
      </c>
      <c r="CB24" s="6">
        <v>3.3000000000000002E-2</v>
      </c>
      <c r="CC24" s="6">
        <v>2.5000000000000001E-2</v>
      </c>
      <c r="CD24" s="6"/>
      <c r="CE24" s="6"/>
      <c r="CF24" s="6">
        <v>2.2000000000000001E-3</v>
      </c>
      <c r="CG24" s="6">
        <v>2.3E-2</v>
      </c>
      <c r="CH24" s="6">
        <v>1.9E-2</v>
      </c>
      <c r="CI24" s="6">
        <v>8.8999999999999999E-3</v>
      </c>
      <c r="CJ24" s="6">
        <v>1.03E-2</v>
      </c>
      <c r="CK24" s="6">
        <v>5.7999999999999996E-3</v>
      </c>
      <c r="CL24" s="6">
        <v>8.0999999999999996E-3</v>
      </c>
      <c r="CM24" s="6"/>
      <c r="CN24" s="6"/>
      <c r="CO24" s="6">
        <v>1.0999999999999999E-2</v>
      </c>
      <c r="CP24" s="6"/>
      <c r="CQ24" s="6"/>
      <c r="CR24" s="6">
        <v>2.5000000000000001E-2</v>
      </c>
      <c r="CS24" s="6"/>
      <c r="CT24" s="6"/>
      <c r="CU24" s="6">
        <v>2.3E-2</v>
      </c>
      <c r="CV24" s="6"/>
      <c r="CW24" s="6"/>
      <c r="CX24" s="6">
        <v>3.8E-3</v>
      </c>
      <c r="CY24" s="6">
        <v>9.4E-2</v>
      </c>
      <c r="CZ24" s="6">
        <v>3.6999999999999998E-2</v>
      </c>
      <c r="DA24" s="6">
        <v>1.7999999999999999E-2</v>
      </c>
      <c r="DB24" s="6">
        <v>0.73699999999999999</v>
      </c>
      <c r="DC24" s="6">
        <v>6.2E-2</v>
      </c>
      <c r="DD24" s="6">
        <v>5.4000000000000003E-3</v>
      </c>
      <c r="DE24" s="6">
        <v>2.42</v>
      </c>
      <c r="DF24" s="6">
        <v>0.18</v>
      </c>
      <c r="DG24" s="6">
        <v>5.3999999999999999E-2</v>
      </c>
      <c r="DH24" s="6">
        <v>6.4000000000000003E-3</v>
      </c>
      <c r="DI24" s="6">
        <v>5.4999999999999997E-3</v>
      </c>
      <c r="DJ24" s="6">
        <v>2.8999999999999998E-3</v>
      </c>
      <c r="DK24" s="6">
        <v>2.18E-2</v>
      </c>
      <c r="DL24" s="6">
        <v>9.7999999999999997E-3</v>
      </c>
      <c r="DM24" s="6">
        <v>2.8E-3</v>
      </c>
    </row>
    <row r="25" spans="1:117" x14ac:dyDescent="0.3">
      <c r="A25" s="6" t="s">
        <v>253</v>
      </c>
      <c r="B25" s="6"/>
      <c r="C25" s="6" t="s">
        <v>261</v>
      </c>
      <c r="D25" s="6">
        <v>1.88</v>
      </c>
      <c r="E25" s="6">
        <v>0.69</v>
      </c>
      <c r="F25" s="6">
        <v>0.82</v>
      </c>
      <c r="G25" s="6">
        <v>0.53</v>
      </c>
      <c r="H25" s="6">
        <v>0.27</v>
      </c>
      <c r="I25" s="6">
        <v>0.33</v>
      </c>
      <c r="J25" s="6">
        <v>79600</v>
      </c>
      <c r="K25" s="6">
        <v>2600</v>
      </c>
      <c r="L25" s="6">
        <v>3.1</v>
      </c>
      <c r="M25" s="6">
        <v>189</v>
      </c>
      <c r="N25" s="6">
        <v>64</v>
      </c>
      <c r="O25" s="6">
        <v>120</v>
      </c>
      <c r="P25" s="6">
        <v>14.8</v>
      </c>
      <c r="Q25" s="6">
        <v>1</v>
      </c>
      <c r="R25" s="6">
        <v>0.62</v>
      </c>
      <c r="S25" s="6">
        <v>22600</v>
      </c>
      <c r="T25" s="6">
        <v>1400</v>
      </c>
      <c r="U25" s="6">
        <v>3.7</v>
      </c>
      <c r="V25" s="6">
        <v>387</v>
      </c>
      <c r="W25" s="6">
        <v>19</v>
      </c>
      <c r="X25" s="6">
        <v>0.43</v>
      </c>
      <c r="Y25" s="6">
        <v>154.6</v>
      </c>
      <c r="Z25" s="6">
        <v>7.6</v>
      </c>
      <c r="AA25" s="6">
        <v>3</v>
      </c>
      <c r="AB25" s="6">
        <v>1844</v>
      </c>
      <c r="AC25" s="6">
        <v>80</v>
      </c>
      <c r="AD25" s="6">
        <v>1.8</v>
      </c>
      <c r="AE25" s="6">
        <v>54.2</v>
      </c>
      <c r="AF25" s="6">
        <v>2.9</v>
      </c>
      <c r="AG25" s="6">
        <v>0.31</v>
      </c>
      <c r="AH25" s="6">
        <v>100.3</v>
      </c>
      <c r="AI25" s="6">
        <v>4.5999999999999996</v>
      </c>
      <c r="AJ25" s="6">
        <v>1.1000000000000001</v>
      </c>
      <c r="AK25" s="6">
        <v>30.1</v>
      </c>
      <c r="AL25" s="6">
        <v>1.7</v>
      </c>
      <c r="AM25" s="6">
        <v>0.42</v>
      </c>
      <c r="AN25" s="6">
        <v>366</v>
      </c>
      <c r="AO25" s="6">
        <v>16</v>
      </c>
      <c r="AP25" s="6">
        <v>0.28000000000000003</v>
      </c>
      <c r="AQ25" s="6">
        <v>23.8</v>
      </c>
      <c r="AR25" s="6">
        <v>2</v>
      </c>
      <c r="AS25" s="6">
        <v>2.9000000000000001E-2</v>
      </c>
      <c r="AT25" s="6">
        <v>0.2</v>
      </c>
      <c r="AU25" s="6">
        <v>0.1</v>
      </c>
      <c r="AV25" s="6">
        <v>6.3E-2</v>
      </c>
      <c r="AW25" s="6">
        <v>2.89</v>
      </c>
      <c r="AX25" s="6">
        <v>0.31</v>
      </c>
      <c r="AY25" s="6">
        <v>5.7000000000000002E-2</v>
      </c>
      <c r="AZ25" s="6">
        <v>31.7</v>
      </c>
      <c r="BA25" s="6">
        <v>1.8</v>
      </c>
      <c r="BB25" s="6">
        <v>3.7999999999999999E-2</v>
      </c>
      <c r="BC25" s="6">
        <v>4.13</v>
      </c>
      <c r="BD25" s="6">
        <v>0.28999999999999998</v>
      </c>
      <c r="BE25" s="6">
        <v>7.4999999999999997E-2</v>
      </c>
      <c r="BF25" s="6">
        <v>5090</v>
      </c>
      <c r="BG25" s="6">
        <v>190</v>
      </c>
      <c r="BH25" s="6">
        <v>7.8E-2</v>
      </c>
      <c r="BI25" s="6">
        <v>0.59</v>
      </c>
      <c r="BJ25" s="6">
        <v>0.21</v>
      </c>
      <c r="BK25" s="6">
        <v>1.2999999999999999E-2</v>
      </c>
      <c r="BL25" s="6">
        <v>1.56</v>
      </c>
      <c r="BM25" s="6">
        <v>0.63</v>
      </c>
      <c r="BN25" s="6">
        <v>3.3999999999999998E-3</v>
      </c>
      <c r="BO25" s="6">
        <v>0.23</v>
      </c>
      <c r="BP25" s="6">
        <v>0.11</v>
      </c>
      <c r="BQ25" s="6">
        <v>0.02</v>
      </c>
      <c r="BR25" s="6">
        <v>1.02</v>
      </c>
      <c r="BS25" s="6">
        <v>0.45</v>
      </c>
      <c r="BT25" s="6">
        <v>3.6999999999999998E-2</v>
      </c>
      <c r="BU25" s="6"/>
      <c r="BV25" s="6"/>
      <c r="BW25" s="6">
        <v>0.26</v>
      </c>
      <c r="BX25" s="6">
        <v>0.26700000000000002</v>
      </c>
      <c r="BY25" s="6">
        <v>6.8000000000000005E-2</v>
      </c>
      <c r="BZ25" s="6">
        <v>1.2E-2</v>
      </c>
      <c r="CA25" s="6">
        <v>0.26</v>
      </c>
      <c r="CB25" s="6">
        <v>0.12</v>
      </c>
      <c r="CC25" s="6">
        <v>0.05</v>
      </c>
      <c r="CD25" s="6">
        <v>0.01</v>
      </c>
      <c r="CE25" s="6">
        <v>1.2E-2</v>
      </c>
      <c r="CF25" s="6">
        <v>6.1999999999999998E-3</v>
      </c>
      <c r="CG25" s="6">
        <v>5.6000000000000001E-2</v>
      </c>
      <c r="CH25" s="6">
        <v>4.2999999999999997E-2</v>
      </c>
      <c r="CI25" s="6">
        <v>0.01</v>
      </c>
      <c r="CJ25" s="6"/>
      <c r="CK25" s="6"/>
      <c r="CL25" s="6">
        <v>1.0999999999999999E-2</v>
      </c>
      <c r="CM25" s="6">
        <v>1.2E-2</v>
      </c>
      <c r="CN25" s="6">
        <v>1.7999999999999999E-2</v>
      </c>
      <c r="CO25" s="6">
        <v>7.4999999999999997E-3</v>
      </c>
      <c r="CP25" s="6"/>
      <c r="CQ25" s="6"/>
      <c r="CR25" s="6">
        <v>3.3000000000000002E-2</v>
      </c>
      <c r="CS25" s="6"/>
      <c r="CT25" s="6"/>
      <c r="CU25" s="6">
        <v>3.7999999999999999E-2</v>
      </c>
      <c r="CV25" s="6"/>
      <c r="CW25" s="6"/>
      <c r="CX25" s="6">
        <v>4.4999999999999997E-3</v>
      </c>
      <c r="CY25" s="6">
        <v>0.125</v>
      </c>
      <c r="CZ25" s="6">
        <v>7.0999999999999994E-2</v>
      </c>
      <c r="DA25" s="6">
        <v>9.1999999999999998E-3</v>
      </c>
      <c r="DB25" s="6">
        <v>0.7</v>
      </c>
      <c r="DC25" s="6">
        <v>7.1999999999999995E-2</v>
      </c>
      <c r="DD25" s="6">
        <v>2.7000000000000001E-3</v>
      </c>
      <c r="DE25" s="6">
        <v>2.6</v>
      </c>
      <c r="DF25" s="6">
        <v>0.26</v>
      </c>
      <c r="DG25" s="6">
        <v>5.5E-2</v>
      </c>
      <c r="DH25" s="6">
        <v>1.6E-2</v>
      </c>
      <c r="DI25" s="6">
        <v>1.0999999999999999E-2</v>
      </c>
      <c r="DJ25" s="6">
        <v>3.3999999999999998E-3</v>
      </c>
      <c r="DK25" s="6">
        <v>1.01E-2</v>
      </c>
      <c r="DL25" s="6">
        <v>9.2999999999999992E-3</v>
      </c>
      <c r="DM25" s="6">
        <v>5.5999999999999999E-3</v>
      </c>
    </row>
    <row r="26" spans="1:117" x14ac:dyDescent="0.3">
      <c r="A26" s="6" t="s">
        <v>254</v>
      </c>
      <c r="B26" s="6"/>
      <c r="C26" s="6" t="s">
        <v>261</v>
      </c>
      <c r="D26" s="6">
        <v>2.5499999999999998</v>
      </c>
      <c r="E26" s="6">
        <v>0.34</v>
      </c>
      <c r="F26" s="6">
        <v>0.61</v>
      </c>
      <c r="G26" s="6">
        <v>0.26</v>
      </c>
      <c r="H26" s="6">
        <v>0.18</v>
      </c>
      <c r="I26" s="6">
        <v>0.23</v>
      </c>
      <c r="J26" s="6">
        <v>76100</v>
      </c>
      <c r="K26" s="6">
        <v>1500</v>
      </c>
      <c r="L26" s="6">
        <v>3.5</v>
      </c>
      <c r="M26" s="6"/>
      <c r="N26" s="6"/>
      <c r="O26" s="6">
        <v>120</v>
      </c>
      <c r="P26" s="6">
        <v>13.76</v>
      </c>
      <c r="Q26" s="6">
        <v>0.59</v>
      </c>
      <c r="R26" s="6">
        <v>0.55000000000000004</v>
      </c>
      <c r="S26" s="6">
        <v>20790</v>
      </c>
      <c r="T26" s="6">
        <v>480</v>
      </c>
      <c r="U26" s="6">
        <v>3.2</v>
      </c>
      <c r="V26" s="6">
        <v>369.2</v>
      </c>
      <c r="W26" s="6">
        <v>9.1</v>
      </c>
      <c r="X26" s="6">
        <v>0.35</v>
      </c>
      <c r="Y26" s="6">
        <v>148.80000000000001</v>
      </c>
      <c r="Z26" s="6">
        <v>5.3</v>
      </c>
      <c r="AA26" s="6">
        <v>2.7</v>
      </c>
      <c r="AB26" s="6">
        <v>1771</v>
      </c>
      <c r="AC26" s="6">
        <v>37</v>
      </c>
      <c r="AD26" s="6">
        <v>1.5</v>
      </c>
      <c r="AE26" s="6">
        <v>51.6</v>
      </c>
      <c r="AF26" s="6">
        <v>1.2</v>
      </c>
      <c r="AG26" s="6">
        <v>0.32</v>
      </c>
      <c r="AH26" s="6">
        <v>99.5</v>
      </c>
      <c r="AI26" s="6">
        <v>2.8</v>
      </c>
      <c r="AJ26" s="6">
        <v>0.9</v>
      </c>
      <c r="AK26" s="6">
        <v>30.22</v>
      </c>
      <c r="AL26" s="6">
        <v>0.88</v>
      </c>
      <c r="AM26" s="6">
        <v>0.3</v>
      </c>
      <c r="AN26" s="6">
        <v>363</v>
      </c>
      <c r="AO26" s="6">
        <v>7.7</v>
      </c>
      <c r="AP26" s="6">
        <v>0.23</v>
      </c>
      <c r="AQ26" s="6">
        <v>21.3</v>
      </c>
      <c r="AR26" s="6">
        <v>1.1000000000000001</v>
      </c>
      <c r="AS26" s="6">
        <v>0.02</v>
      </c>
      <c r="AT26" s="6">
        <v>0.104</v>
      </c>
      <c r="AU26" s="6">
        <v>3.6999999999999998E-2</v>
      </c>
      <c r="AV26" s="6">
        <v>5.7000000000000002E-2</v>
      </c>
      <c r="AW26" s="6">
        <v>2.74</v>
      </c>
      <c r="AX26" s="6">
        <v>0.18</v>
      </c>
      <c r="AY26" s="6">
        <v>3.1E-2</v>
      </c>
      <c r="AZ26" s="6">
        <v>29.67</v>
      </c>
      <c r="BA26" s="6">
        <v>0.64</v>
      </c>
      <c r="BB26" s="6">
        <v>3.2000000000000001E-2</v>
      </c>
      <c r="BC26" s="6">
        <v>3.97</v>
      </c>
      <c r="BD26" s="6">
        <v>0.16</v>
      </c>
      <c r="BE26" s="6">
        <v>7.8E-2</v>
      </c>
      <c r="BF26" s="6">
        <v>4690</v>
      </c>
      <c r="BG26" s="6">
        <v>110</v>
      </c>
      <c r="BH26" s="6">
        <v>0.09</v>
      </c>
      <c r="BI26" s="6">
        <v>0.23200000000000001</v>
      </c>
      <c r="BJ26" s="6">
        <v>9.5000000000000001E-2</v>
      </c>
      <c r="BK26" s="6">
        <v>6.6E-3</v>
      </c>
      <c r="BL26" s="6">
        <v>0.61</v>
      </c>
      <c r="BM26" s="6">
        <v>0.28000000000000003</v>
      </c>
      <c r="BN26" s="6">
        <v>7.7999999999999996E-3</v>
      </c>
      <c r="BO26" s="6">
        <v>4.8000000000000001E-2</v>
      </c>
      <c r="BP26" s="6">
        <v>2.5000000000000001E-2</v>
      </c>
      <c r="BQ26" s="6">
        <v>0.02</v>
      </c>
      <c r="BR26" s="6">
        <v>0.31</v>
      </c>
      <c r="BS26" s="6">
        <v>0.15</v>
      </c>
      <c r="BT26" s="6">
        <v>6.7000000000000004E-2</v>
      </c>
      <c r="BU26" s="6"/>
      <c r="BV26" s="6"/>
      <c r="BW26" s="6">
        <v>0.25</v>
      </c>
      <c r="BX26" s="6">
        <v>0.21299999999999999</v>
      </c>
      <c r="BY26" s="6">
        <v>4.2999999999999997E-2</v>
      </c>
      <c r="BZ26" s="6">
        <v>2.1000000000000001E-2</v>
      </c>
      <c r="CA26" s="6">
        <v>3.3000000000000002E-2</v>
      </c>
      <c r="CB26" s="6">
        <v>2.9000000000000001E-2</v>
      </c>
      <c r="CC26" s="6">
        <v>3.3000000000000002E-2</v>
      </c>
      <c r="CD26" s="6"/>
      <c r="CE26" s="6"/>
      <c r="CF26" s="6">
        <v>5.0000000000000001E-3</v>
      </c>
      <c r="CG26" s="6">
        <v>1.7000000000000001E-2</v>
      </c>
      <c r="CH26" s="6">
        <v>1.4999999999999999E-2</v>
      </c>
      <c r="CI26" s="6">
        <v>1.4E-2</v>
      </c>
      <c r="CJ26" s="6"/>
      <c r="CK26" s="6"/>
      <c r="CL26" s="6">
        <v>2.2000000000000001E-3</v>
      </c>
      <c r="CM26" s="6"/>
      <c r="CN26" s="6"/>
      <c r="CO26" s="6">
        <v>1.7000000000000001E-2</v>
      </c>
      <c r="CP26" s="6"/>
      <c r="CQ26" s="6"/>
      <c r="CR26" s="6">
        <v>2.5000000000000001E-2</v>
      </c>
      <c r="CS26" s="6"/>
      <c r="CT26" s="6"/>
      <c r="CU26" s="6">
        <v>1.2999999999999999E-2</v>
      </c>
      <c r="CV26" s="6"/>
      <c r="CW26" s="6"/>
      <c r="CX26" s="6">
        <v>3.5999999999999999E-3</v>
      </c>
      <c r="CY26" s="6">
        <v>8.8999999999999996E-2</v>
      </c>
      <c r="CZ26" s="6">
        <v>3.2000000000000001E-2</v>
      </c>
      <c r="DA26" s="6">
        <v>7.4999999999999997E-3</v>
      </c>
      <c r="DB26" s="6">
        <v>0.69499999999999995</v>
      </c>
      <c r="DC26" s="6">
        <v>4.9000000000000002E-2</v>
      </c>
      <c r="DD26" s="6">
        <v>6.1999999999999998E-3</v>
      </c>
      <c r="DE26" s="6">
        <v>2.2999999999999998</v>
      </c>
      <c r="DF26" s="6">
        <v>0.2</v>
      </c>
      <c r="DG26" s="6">
        <v>5.8000000000000003E-2</v>
      </c>
      <c r="DH26" s="6">
        <v>2.0299999999999999E-2</v>
      </c>
      <c r="DI26" s="6">
        <v>9.9000000000000008E-3</v>
      </c>
      <c r="DJ26" s="6">
        <v>2.8E-3</v>
      </c>
      <c r="DK26" s="6">
        <v>1.4500000000000001E-2</v>
      </c>
      <c r="DL26" s="6">
        <v>7.6E-3</v>
      </c>
      <c r="DM26" s="6">
        <v>4.4999999999999997E-3</v>
      </c>
    </row>
    <row r="27" spans="1:117" x14ac:dyDescent="0.3">
      <c r="A27" s="6" t="s">
        <v>255</v>
      </c>
      <c r="B27" s="6"/>
      <c r="C27" s="6" t="s">
        <v>261</v>
      </c>
      <c r="D27" s="6">
        <v>3.08</v>
      </c>
      <c r="E27" s="6">
        <v>0.46</v>
      </c>
      <c r="F27" s="6">
        <v>0.85</v>
      </c>
      <c r="G27" s="6">
        <v>0.38</v>
      </c>
      <c r="H27" s="6">
        <v>0.21</v>
      </c>
      <c r="I27" s="6">
        <v>0.3</v>
      </c>
      <c r="J27" s="6">
        <v>76500</v>
      </c>
      <c r="K27" s="6">
        <v>1300</v>
      </c>
      <c r="L27" s="6">
        <v>3.1</v>
      </c>
      <c r="M27" s="6"/>
      <c r="N27" s="6"/>
      <c r="O27" s="6">
        <v>110</v>
      </c>
      <c r="P27" s="6">
        <v>14.29</v>
      </c>
      <c r="Q27" s="6">
        <v>0.56999999999999995</v>
      </c>
      <c r="R27" s="6">
        <v>0.77</v>
      </c>
      <c r="S27" s="6">
        <v>20600</v>
      </c>
      <c r="T27" s="6">
        <v>590</v>
      </c>
      <c r="U27" s="6">
        <v>3.5</v>
      </c>
      <c r="V27" s="6">
        <v>366.5</v>
      </c>
      <c r="W27" s="6">
        <v>9.1999999999999993</v>
      </c>
      <c r="X27" s="6">
        <v>0.36</v>
      </c>
      <c r="Y27" s="6">
        <v>148.6</v>
      </c>
      <c r="Z27" s="6">
        <v>5.4</v>
      </c>
      <c r="AA27" s="6">
        <v>2.9</v>
      </c>
      <c r="AB27" s="6">
        <v>1785</v>
      </c>
      <c r="AC27" s="6">
        <v>41</v>
      </c>
      <c r="AD27" s="6">
        <v>1.4</v>
      </c>
      <c r="AE27" s="6">
        <v>50.9</v>
      </c>
      <c r="AF27" s="6">
        <v>1.3</v>
      </c>
      <c r="AG27" s="6">
        <v>0.33</v>
      </c>
      <c r="AH27" s="6">
        <v>97.9</v>
      </c>
      <c r="AI27" s="6">
        <v>3</v>
      </c>
      <c r="AJ27" s="6">
        <v>0.74</v>
      </c>
      <c r="AK27" s="6">
        <v>30.39</v>
      </c>
      <c r="AL27" s="6">
        <v>0.78</v>
      </c>
      <c r="AM27" s="6">
        <v>0.27</v>
      </c>
      <c r="AN27" s="6">
        <v>363</v>
      </c>
      <c r="AO27" s="6">
        <v>10</v>
      </c>
      <c r="AP27" s="6">
        <v>0.23</v>
      </c>
      <c r="AQ27" s="6">
        <v>23.2</v>
      </c>
      <c r="AR27" s="6">
        <v>1.7</v>
      </c>
      <c r="AS27" s="6">
        <v>2.5000000000000001E-2</v>
      </c>
      <c r="AT27" s="6">
        <v>0.17499999999999999</v>
      </c>
      <c r="AU27" s="6">
        <v>5.5E-2</v>
      </c>
      <c r="AV27" s="6">
        <v>4.2999999999999997E-2</v>
      </c>
      <c r="AW27" s="6">
        <v>2.97</v>
      </c>
      <c r="AX27" s="6">
        <v>0.21</v>
      </c>
      <c r="AY27" s="6">
        <v>4.1000000000000002E-2</v>
      </c>
      <c r="AZ27" s="6">
        <v>29.16</v>
      </c>
      <c r="BA27" s="6">
        <v>0.74</v>
      </c>
      <c r="BB27" s="6">
        <v>2.9000000000000001E-2</v>
      </c>
      <c r="BC27" s="6">
        <v>3.39</v>
      </c>
      <c r="BD27" s="6">
        <v>0.16</v>
      </c>
      <c r="BE27" s="6">
        <v>7.3999999999999996E-2</v>
      </c>
      <c r="BF27" s="6">
        <v>4890</v>
      </c>
      <c r="BG27" s="6">
        <v>100</v>
      </c>
      <c r="BH27" s="6">
        <v>5.3999999999999999E-2</v>
      </c>
      <c r="BI27" s="6">
        <v>0.78</v>
      </c>
      <c r="BJ27" s="6">
        <v>0.27</v>
      </c>
      <c r="BK27" s="6">
        <v>9.4999999999999998E-3</v>
      </c>
      <c r="BL27" s="6">
        <v>1.35</v>
      </c>
      <c r="BM27" s="6">
        <v>0.5</v>
      </c>
      <c r="BN27" s="6">
        <v>6.7000000000000002E-3</v>
      </c>
      <c r="BO27" s="6">
        <v>0.16500000000000001</v>
      </c>
      <c r="BP27" s="6">
        <v>7.0000000000000007E-2</v>
      </c>
      <c r="BQ27" s="6">
        <v>1.7999999999999999E-2</v>
      </c>
      <c r="BR27" s="6">
        <v>0.78</v>
      </c>
      <c r="BS27" s="6">
        <v>0.3</v>
      </c>
      <c r="BT27" s="6">
        <v>3.7999999999999999E-2</v>
      </c>
      <c r="BU27" s="6"/>
      <c r="BV27" s="6"/>
      <c r="BW27" s="6">
        <v>0.22</v>
      </c>
      <c r="BX27" s="6">
        <v>0.23499999999999999</v>
      </c>
      <c r="BY27" s="6">
        <v>5.0999999999999997E-2</v>
      </c>
      <c r="BZ27" s="6">
        <v>0.01</v>
      </c>
      <c r="CA27" s="6">
        <v>8.5999999999999993E-2</v>
      </c>
      <c r="CB27" s="6">
        <v>0.04</v>
      </c>
      <c r="CC27" s="6">
        <v>1.4999999999999999E-2</v>
      </c>
      <c r="CD27" s="6">
        <v>1.04E-2</v>
      </c>
      <c r="CE27" s="6">
        <v>7.3000000000000001E-3</v>
      </c>
      <c r="CF27" s="6">
        <v>8.6E-3</v>
      </c>
      <c r="CG27" s="6">
        <v>2.8000000000000001E-2</v>
      </c>
      <c r="CH27" s="6">
        <v>2.1000000000000001E-2</v>
      </c>
      <c r="CI27" s="6">
        <v>8.9999999999999993E-3</v>
      </c>
      <c r="CJ27" s="6"/>
      <c r="CK27" s="6"/>
      <c r="CL27" s="6">
        <v>5.1999999999999998E-3</v>
      </c>
      <c r="CM27" s="6">
        <v>2.1000000000000001E-2</v>
      </c>
      <c r="CN27" s="6">
        <v>1.4E-2</v>
      </c>
      <c r="CO27" s="6">
        <v>0.01</v>
      </c>
      <c r="CP27" s="6"/>
      <c r="CQ27" s="6"/>
      <c r="CR27" s="6">
        <v>2.4E-2</v>
      </c>
      <c r="CS27" s="6"/>
      <c r="CT27" s="6"/>
      <c r="CU27" s="6">
        <v>4.9000000000000002E-2</v>
      </c>
      <c r="CV27" s="6">
        <v>5.0000000000000001E-3</v>
      </c>
      <c r="CW27" s="6">
        <v>4.1000000000000003E-3</v>
      </c>
      <c r="CX27" s="6">
        <v>3.7000000000000002E-3</v>
      </c>
      <c r="CY27" s="6">
        <v>9.7000000000000003E-2</v>
      </c>
      <c r="CZ27" s="6">
        <v>3.5999999999999997E-2</v>
      </c>
      <c r="DA27" s="6">
        <v>1.7999999999999999E-2</v>
      </c>
      <c r="DB27" s="6">
        <v>0.73899999999999999</v>
      </c>
      <c r="DC27" s="6">
        <v>6.5000000000000002E-2</v>
      </c>
      <c r="DD27" s="6">
        <v>5.3E-3</v>
      </c>
      <c r="DE27" s="6">
        <v>2.57</v>
      </c>
      <c r="DF27" s="6">
        <v>0.17</v>
      </c>
      <c r="DG27" s="6">
        <v>4.8000000000000001E-2</v>
      </c>
      <c r="DH27" s="6">
        <v>0.106</v>
      </c>
      <c r="DI27" s="6">
        <v>4.2000000000000003E-2</v>
      </c>
      <c r="DJ27" s="6">
        <v>2.8999999999999998E-3</v>
      </c>
      <c r="DK27" s="6">
        <v>0.04</v>
      </c>
      <c r="DL27" s="6">
        <v>1.6E-2</v>
      </c>
      <c r="DM27" s="6">
        <v>4.7000000000000002E-3</v>
      </c>
    </row>
    <row r="28" spans="1:117" x14ac:dyDescent="0.3">
      <c r="A28" s="6" t="s">
        <v>40</v>
      </c>
      <c r="B28" s="6"/>
      <c r="C28" s="6" t="s">
        <v>261</v>
      </c>
      <c r="D28" s="6">
        <v>3.17</v>
      </c>
      <c r="E28" s="6">
        <v>0.54</v>
      </c>
      <c r="F28" s="6">
        <v>0.84</v>
      </c>
      <c r="G28" s="6">
        <v>0.53</v>
      </c>
      <c r="H28" s="6">
        <v>0.21</v>
      </c>
      <c r="I28" s="6">
        <v>0.19</v>
      </c>
      <c r="J28" s="6">
        <v>77300</v>
      </c>
      <c r="K28" s="6">
        <v>1100</v>
      </c>
      <c r="L28" s="6">
        <v>3.3</v>
      </c>
      <c r="M28" s="6"/>
      <c r="N28" s="6"/>
      <c r="O28" s="6">
        <v>130</v>
      </c>
      <c r="P28" s="6">
        <v>14.36</v>
      </c>
      <c r="Q28" s="6">
        <v>0.5</v>
      </c>
      <c r="R28" s="6">
        <v>0.56999999999999995</v>
      </c>
      <c r="S28" s="6">
        <v>20540</v>
      </c>
      <c r="T28" s="6">
        <v>470</v>
      </c>
      <c r="U28" s="6">
        <v>4.0999999999999996</v>
      </c>
      <c r="V28" s="6">
        <v>371</v>
      </c>
      <c r="W28" s="6">
        <v>7.9</v>
      </c>
      <c r="X28" s="6">
        <v>0.42</v>
      </c>
      <c r="Y28" s="6">
        <v>152.4</v>
      </c>
      <c r="Z28" s="6">
        <v>5.9</v>
      </c>
      <c r="AA28" s="6">
        <v>3</v>
      </c>
      <c r="AB28" s="6">
        <v>1787</v>
      </c>
      <c r="AC28" s="6">
        <v>33</v>
      </c>
      <c r="AD28" s="6">
        <v>1.6</v>
      </c>
      <c r="AE28" s="6">
        <v>52</v>
      </c>
      <c r="AF28" s="6">
        <v>1.2</v>
      </c>
      <c r="AG28" s="6">
        <v>0.33</v>
      </c>
      <c r="AH28" s="6">
        <v>99.8</v>
      </c>
      <c r="AI28" s="6">
        <v>2.8</v>
      </c>
      <c r="AJ28" s="6">
        <v>1.1000000000000001</v>
      </c>
      <c r="AK28" s="6">
        <v>30.4</v>
      </c>
      <c r="AL28" s="6">
        <v>1.1000000000000001</v>
      </c>
      <c r="AM28" s="6">
        <v>0.36</v>
      </c>
      <c r="AN28" s="6">
        <v>372.6</v>
      </c>
      <c r="AO28" s="6">
        <v>7.7</v>
      </c>
      <c r="AP28" s="6">
        <v>0.25</v>
      </c>
      <c r="AQ28" s="6">
        <v>24.3</v>
      </c>
      <c r="AR28" s="6">
        <v>2.6</v>
      </c>
      <c r="AS28" s="6">
        <v>2.7E-2</v>
      </c>
      <c r="AT28" s="6">
        <v>0.217</v>
      </c>
      <c r="AU28" s="6">
        <v>7.6999999999999999E-2</v>
      </c>
      <c r="AV28" s="6">
        <v>6.3E-2</v>
      </c>
      <c r="AW28" s="6">
        <v>2.48</v>
      </c>
      <c r="AX28" s="6">
        <v>0.17</v>
      </c>
      <c r="AY28" s="6">
        <v>4.9000000000000002E-2</v>
      </c>
      <c r="AZ28" s="6">
        <v>29.76</v>
      </c>
      <c r="BA28" s="6">
        <v>0.72</v>
      </c>
      <c r="BB28" s="6">
        <v>3.4000000000000002E-2</v>
      </c>
      <c r="BC28" s="6">
        <v>4.0199999999999996</v>
      </c>
      <c r="BD28" s="6">
        <v>0.17</v>
      </c>
      <c r="BE28" s="6">
        <v>8.5000000000000006E-2</v>
      </c>
      <c r="BF28" s="6">
        <v>3830</v>
      </c>
      <c r="BG28" s="6">
        <v>110</v>
      </c>
      <c r="BH28" s="6">
        <v>7.0000000000000007E-2</v>
      </c>
      <c r="BI28" s="6">
        <v>1.06</v>
      </c>
      <c r="BJ28" s="6">
        <v>0.42</v>
      </c>
      <c r="BK28" s="6">
        <v>7.3000000000000001E-3</v>
      </c>
      <c r="BL28" s="6">
        <v>2.2999999999999998</v>
      </c>
      <c r="BM28" s="6">
        <v>0.96</v>
      </c>
      <c r="BN28" s="6">
        <v>1.0999999999999999E-2</v>
      </c>
      <c r="BO28" s="6">
        <v>0.221</v>
      </c>
      <c r="BP28" s="6">
        <v>9.5000000000000001E-2</v>
      </c>
      <c r="BQ28" s="6">
        <v>1.4999999999999999E-2</v>
      </c>
      <c r="BR28" s="6">
        <v>1.21</v>
      </c>
      <c r="BS28" s="6">
        <v>0.47</v>
      </c>
      <c r="BT28" s="6">
        <v>3.4000000000000002E-2</v>
      </c>
      <c r="BU28" s="6">
        <v>0.27</v>
      </c>
      <c r="BV28" s="6">
        <v>0.17</v>
      </c>
      <c r="BW28" s="6">
        <v>0.27</v>
      </c>
      <c r="BX28" s="6">
        <v>0.249</v>
      </c>
      <c r="BY28" s="6">
        <v>4.8000000000000001E-2</v>
      </c>
      <c r="BZ28" s="6">
        <v>1.2999999999999999E-2</v>
      </c>
      <c r="CA28" s="6">
        <v>0.218</v>
      </c>
      <c r="CB28" s="6">
        <v>9.9000000000000005E-2</v>
      </c>
      <c r="CC28" s="6">
        <v>4.3999999999999997E-2</v>
      </c>
      <c r="CD28" s="6">
        <v>1.7999999999999999E-2</v>
      </c>
      <c r="CE28" s="6">
        <v>1.0999999999999999E-2</v>
      </c>
      <c r="CF28" s="6">
        <v>8.5000000000000006E-3</v>
      </c>
      <c r="CG28" s="6">
        <v>9.2999999999999999E-2</v>
      </c>
      <c r="CH28" s="6">
        <v>4.1000000000000002E-2</v>
      </c>
      <c r="CI28" s="6">
        <v>1.6E-2</v>
      </c>
      <c r="CJ28" s="6">
        <v>1.1900000000000001E-2</v>
      </c>
      <c r="CK28" s="6">
        <v>7.9000000000000008E-3</v>
      </c>
      <c r="CL28" s="6">
        <v>4.0000000000000001E-3</v>
      </c>
      <c r="CM28" s="6">
        <v>2.4E-2</v>
      </c>
      <c r="CN28" s="6">
        <v>1.6E-2</v>
      </c>
      <c r="CO28" s="6">
        <v>1.6E-2</v>
      </c>
      <c r="CP28" s="6"/>
      <c r="CQ28" s="6"/>
      <c r="CR28" s="6">
        <v>3.3000000000000002E-2</v>
      </c>
      <c r="CS28" s="6"/>
      <c r="CT28" s="6"/>
      <c r="CU28" s="6">
        <v>3.4000000000000002E-2</v>
      </c>
      <c r="CV28" s="6">
        <v>6.8999999999999999E-3</v>
      </c>
      <c r="CW28" s="6">
        <v>5.4999999999999997E-3</v>
      </c>
      <c r="CX28" s="6">
        <v>6.7999999999999996E-3</v>
      </c>
      <c r="CY28" s="6">
        <v>0.13100000000000001</v>
      </c>
      <c r="CZ28" s="6">
        <v>3.7999999999999999E-2</v>
      </c>
      <c r="DA28" s="6">
        <v>2.7E-2</v>
      </c>
      <c r="DB28" s="6">
        <v>0.66200000000000003</v>
      </c>
      <c r="DC28" s="6">
        <v>5.7000000000000002E-2</v>
      </c>
      <c r="DD28" s="6">
        <v>2.5000000000000001E-3</v>
      </c>
      <c r="DE28" s="6">
        <v>2.4300000000000002</v>
      </c>
      <c r="DF28" s="6">
        <v>0.18</v>
      </c>
      <c r="DG28" s="6">
        <v>5.5E-2</v>
      </c>
      <c r="DH28" s="6">
        <v>4.1000000000000002E-2</v>
      </c>
      <c r="DI28" s="6">
        <v>0.02</v>
      </c>
      <c r="DJ28" s="6">
        <v>3.2000000000000002E-3</v>
      </c>
      <c r="DK28" s="6">
        <v>2.9000000000000001E-2</v>
      </c>
      <c r="DL28" s="6">
        <v>1.2E-2</v>
      </c>
      <c r="DM28" s="6">
        <v>7.0000000000000001E-3</v>
      </c>
    </row>
    <row r="29" spans="1:117" x14ac:dyDescent="0.3">
      <c r="A29" s="6" t="s">
        <v>41</v>
      </c>
      <c r="B29" s="6"/>
      <c r="C29" s="6" t="s">
        <v>261</v>
      </c>
      <c r="D29" s="6">
        <v>4.7699999999999996</v>
      </c>
      <c r="E29" s="6">
        <v>0.65</v>
      </c>
      <c r="F29" s="6">
        <v>1.1000000000000001</v>
      </c>
      <c r="G29" s="6"/>
      <c r="H29" s="6"/>
      <c r="I29" s="6">
        <v>0.28000000000000003</v>
      </c>
      <c r="J29" s="6">
        <v>76900</v>
      </c>
      <c r="K29" s="6">
        <v>1000</v>
      </c>
      <c r="L29" s="6">
        <v>4</v>
      </c>
      <c r="M29" s="6"/>
      <c r="N29" s="6"/>
      <c r="O29" s="6">
        <v>150</v>
      </c>
      <c r="P29" s="6">
        <v>14.5</v>
      </c>
      <c r="Q29" s="6">
        <v>0.69</v>
      </c>
      <c r="R29" s="6">
        <v>0.61</v>
      </c>
      <c r="S29" s="6">
        <v>20150</v>
      </c>
      <c r="T29" s="6">
        <v>370</v>
      </c>
      <c r="U29" s="6">
        <v>4.0999999999999996</v>
      </c>
      <c r="V29" s="6">
        <v>363.7</v>
      </c>
      <c r="W29" s="6">
        <v>7.6</v>
      </c>
      <c r="X29" s="6">
        <v>0.43</v>
      </c>
      <c r="Y29" s="6">
        <v>144.19999999999999</v>
      </c>
      <c r="Z29" s="6">
        <v>5.8</v>
      </c>
      <c r="AA29" s="6">
        <v>3.8</v>
      </c>
      <c r="AB29" s="6">
        <v>1781</v>
      </c>
      <c r="AC29" s="6">
        <v>35</v>
      </c>
      <c r="AD29" s="6">
        <v>1.8</v>
      </c>
      <c r="AE29" s="6">
        <v>52.8</v>
      </c>
      <c r="AF29" s="6">
        <v>1.2</v>
      </c>
      <c r="AG29" s="6">
        <v>0.42</v>
      </c>
      <c r="AH29" s="6">
        <v>99.9</v>
      </c>
      <c r="AI29" s="6">
        <v>3.6</v>
      </c>
      <c r="AJ29" s="6">
        <v>1</v>
      </c>
      <c r="AK29" s="6">
        <v>30.55</v>
      </c>
      <c r="AL29" s="6">
        <v>0.97</v>
      </c>
      <c r="AM29" s="6">
        <v>0.31</v>
      </c>
      <c r="AN29" s="6">
        <v>363.2</v>
      </c>
      <c r="AO29" s="6">
        <v>6.2</v>
      </c>
      <c r="AP29" s="6">
        <v>0.23</v>
      </c>
      <c r="AQ29" s="6">
        <v>21.1</v>
      </c>
      <c r="AR29" s="6">
        <v>1.3</v>
      </c>
      <c r="AS29" s="6">
        <v>2.4E-2</v>
      </c>
      <c r="AT29" s="6">
        <v>8.6999999999999994E-2</v>
      </c>
      <c r="AU29" s="6">
        <v>4.7E-2</v>
      </c>
      <c r="AV29" s="6">
        <v>6.0999999999999999E-2</v>
      </c>
      <c r="AW29" s="6">
        <v>2.94</v>
      </c>
      <c r="AX29" s="6">
        <v>0.26</v>
      </c>
      <c r="AY29" s="6">
        <v>0.06</v>
      </c>
      <c r="AZ29" s="6">
        <v>29.18</v>
      </c>
      <c r="BA29" s="6">
        <v>0.73</v>
      </c>
      <c r="BB29" s="6">
        <v>5.1999999999999998E-2</v>
      </c>
      <c r="BC29" s="6">
        <v>3.76</v>
      </c>
      <c r="BD29" s="6">
        <v>0.22</v>
      </c>
      <c r="BE29" s="6">
        <v>8.7999999999999995E-2</v>
      </c>
      <c r="BF29" s="6">
        <v>4248</v>
      </c>
      <c r="BG29" s="6">
        <v>85</v>
      </c>
      <c r="BH29" s="6">
        <v>2.9000000000000001E-2</v>
      </c>
      <c r="BI29" s="6">
        <v>0.35</v>
      </c>
      <c r="BJ29" s="6">
        <v>0.19</v>
      </c>
      <c r="BK29" s="6">
        <v>1.2999999999999999E-2</v>
      </c>
      <c r="BL29" s="6">
        <v>0.63</v>
      </c>
      <c r="BM29" s="6">
        <v>0.33</v>
      </c>
      <c r="BN29" s="6">
        <v>3.5999999999999999E-3</v>
      </c>
      <c r="BO29" s="6">
        <v>0.108</v>
      </c>
      <c r="BP29" s="6">
        <v>6.6000000000000003E-2</v>
      </c>
      <c r="BQ29" s="6">
        <v>2.3E-2</v>
      </c>
      <c r="BR29" s="6">
        <v>0.4</v>
      </c>
      <c r="BS29" s="6">
        <v>0.26</v>
      </c>
      <c r="BT29" s="6">
        <v>4.1000000000000002E-2</v>
      </c>
      <c r="BU29" s="6"/>
      <c r="BV29" s="6"/>
      <c r="BW29" s="6">
        <v>0.23</v>
      </c>
      <c r="BX29" s="6">
        <v>0.245</v>
      </c>
      <c r="BY29" s="6">
        <v>6.4000000000000001E-2</v>
      </c>
      <c r="BZ29" s="6">
        <v>1.2999999999999999E-2</v>
      </c>
      <c r="CA29" s="6">
        <v>6.8000000000000005E-2</v>
      </c>
      <c r="CB29" s="6">
        <v>6.5000000000000002E-2</v>
      </c>
      <c r="CC29" s="6">
        <v>4.4999999999999998E-2</v>
      </c>
      <c r="CD29" s="6"/>
      <c r="CE29" s="6"/>
      <c r="CF29" s="6">
        <v>8.2000000000000007E-3</v>
      </c>
      <c r="CG29" s="6">
        <v>3.9E-2</v>
      </c>
      <c r="CH29" s="6">
        <v>3.5000000000000003E-2</v>
      </c>
      <c r="CI29" s="6">
        <v>1.9E-2</v>
      </c>
      <c r="CJ29" s="6"/>
      <c r="CK29" s="6"/>
      <c r="CL29" s="6">
        <v>1.2E-2</v>
      </c>
      <c r="CM29" s="6"/>
      <c r="CN29" s="6"/>
      <c r="CO29" s="6">
        <v>1.4E-2</v>
      </c>
      <c r="CP29" s="6"/>
      <c r="CQ29" s="6"/>
      <c r="CR29" s="6">
        <v>3.6999999999999998E-2</v>
      </c>
      <c r="CS29" s="6"/>
      <c r="CT29" s="6"/>
      <c r="CU29" s="6">
        <v>0.03</v>
      </c>
      <c r="CV29" s="6"/>
      <c r="CW29" s="6"/>
      <c r="CX29" s="6">
        <v>2.8E-3</v>
      </c>
      <c r="CY29" s="6">
        <v>0.11899999999999999</v>
      </c>
      <c r="CZ29" s="6">
        <v>4.4999999999999998E-2</v>
      </c>
      <c r="DA29" s="6">
        <v>3.4000000000000002E-2</v>
      </c>
      <c r="DB29" s="6">
        <v>0.75700000000000001</v>
      </c>
      <c r="DC29" s="6">
        <v>0.06</v>
      </c>
      <c r="DD29" s="6">
        <v>7.0000000000000001E-3</v>
      </c>
      <c r="DE29" s="6">
        <v>2.2599999999999998</v>
      </c>
      <c r="DF29" s="6">
        <v>0.14000000000000001</v>
      </c>
      <c r="DG29" s="6">
        <v>8.5000000000000006E-2</v>
      </c>
      <c r="DH29" s="6">
        <v>4.9000000000000002E-2</v>
      </c>
      <c r="DI29" s="6">
        <v>2.3E-2</v>
      </c>
      <c r="DJ29" s="6">
        <v>3.5999999999999999E-3</v>
      </c>
      <c r="DK29" s="6">
        <v>3.2000000000000001E-2</v>
      </c>
      <c r="DL29" s="6">
        <v>1.7000000000000001E-2</v>
      </c>
      <c r="DM29" s="6">
        <v>3.5000000000000001E-3</v>
      </c>
    </row>
    <row r="30" spans="1:117" x14ac:dyDescent="0.3">
      <c r="A30" s="6" t="s">
        <v>42</v>
      </c>
      <c r="B30" s="6" t="s">
        <v>1</v>
      </c>
      <c r="C30" s="6" t="s">
        <v>261</v>
      </c>
      <c r="D30" s="6">
        <v>3.08</v>
      </c>
      <c r="E30" s="6">
        <v>0.44</v>
      </c>
      <c r="F30" s="6">
        <v>0.68</v>
      </c>
      <c r="G30" s="6">
        <v>0.33</v>
      </c>
      <c r="H30" s="6">
        <v>0.18</v>
      </c>
      <c r="I30" s="6">
        <v>0.14000000000000001</v>
      </c>
      <c r="J30" s="6">
        <v>78500</v>
      </c>
      <c r="K30" s="6">
        <v>1400</v>
      </c>
      <c r="L30" s="6">
        <v>2.8</v>
      </c>
      <c r="M30" s="6"/>
      <c r="N30" s="6"/>
      <c r="O30" s="6">
        <v>110</v>
      </c>
      <c r="P30" s="6">
        <v>13.94</v>
      </c>
      <c r="Q30" s="6">
        <v>0.52</v>
      </c>
      <c r="R30" s="6">
        <v>0.6</v>
      </c>
      <c r="S30" s="6">
        <v>21190</v>
      </c>
      <c r="T30" s="6">
        <v>540</v>
      </c>
      <c r="U30" s="6">
        <v>3.5</v>
      </c>
      <c r="V30" s="6">
        <v>386.3</v>
      </c>
      <c r="W30" s="6">
        <v>9.6</v>
      </c>
      <c r="X30" s="6">
        <v>0.36</v>
      </c>
      <c r="Y30" s="6">
        <v>153.6</v>
      </c>
      <c r="Z30" s="6">
        <v>6</v>
      </c>
      <c r="AA30" s="6">
        <v>3.4</v>
      </c>
      <c r="AB30" s="6">
        <v>1822</v>
      </c>
      <c r="AC30" s="6">
        <v>35</v>
      </c>
      <c r="AD30" s="6">
        <v>1.3</v>
      </c>
      <c r="AE30" s="6">
        <v>52.4</v>
      </c>
      <c r="AF30" s="6">
        <v>1.3</v>
      </c>
      <c r="AG30" s="6">
        <v>0.28999999999999998</v>
      </c>
      <c r="AH30" s="6">
        <v>99.5</v>
      </c>
      <c r="AI30" s="6">
        <v>2.2999999999999998</v>
      </c>
      <c r="AJ30" s="6">
        <v>0.89</v>
      </c>
      <c r="AK30" s="6">
        <v>30.9</v>
      </c>
      <c r="AL30" s="6">
        <v>0.87</v>
      </c>
      <c r="AM30" s="6">
        <v>0.32</v>
      </c>
      <c r="AN30" s="6">
        <v>365.1</v>
      </c>
      <c r="AO30" s="6">
        <v>6.5</v>
      </c>
      <c r="AP30" s="6">
        <v>0.24</v>
      </c>
      <c r="AQ30" s="6">
        <v>19.63</v>
      </c>
      <c r="AR30" s="6">
        <v>0.56999999999999995</v>
      </c>
      <c r="AS30" s="6">
        <v>2.3E-2</v>
      </c>
      <c r="AT30" s="6">
        <v>5.8000000000000003E-2</v>
      </c>
      <c r="AU30" s="6">
        <v>2.5999999999999999E-2</v>
      </c>
      <c r="AV30" s="6">
        <v>4.2999999999999997E-2</v>
      </c>
      <c r="AW30" s="6">
        <v>2.92</v>
      </c>
      <c r="AX30" s="6">
        <v>0.19</v>
      </c>
      <c r="AY30" s="6">
        <v>4.1000000000000002E-2</v>
      </c>
      <c r="AZ30" s="6">
        <v>30.53</v>
      </c>
      <c r="BA30" s="6">
        <v>0.68</v>
      </c>
      <c r="BB30" s="6">
        <v>3.4000000000000002E-2</v>
      </c>
      <c r="BC30" s="6">
        <v>3.5</v>
      </c>
      <c r="BD30" s="6">
        <v>0.15</v>
      </c>
      <c r="BE30" s="6">
        <v>6.8000000000000005E-2</v>
      </c>
      <c r="BF30" s="6">
        <v>5560</v>
      </c>
      <c r="BG30" s="6">
        <v>120</v>
      </c>
      <c r="BH30" s="6">
        <v>2.4E-2</v>
      </c>
      <c r="BI30" s="6">
        <v>0.106</v>
      </c>
      <c r="BJ30" s="6">
        <v>2.3E-2</v>
      </c>
      <c r="BK30" s="6">
        <v>8.8999999999999999E-3</v>
      </c>
      <c r="BL30" s="6">
        <v>8.8999999999999996E-2</v>
      </c>
      <c r="BM30" s="6">
        <v>3.6999999999999998E-2</v>
      </c>
      <c r="BN30" s="6">
        <v>1.2E-2</v>
      </c>
      <c r="BO30" s="6">
        <v>2.1999999999999999E-2</v>
      </c>
      <c r="BP30" s="6">
        <v>1.4E-2</v>
      </c>
      <c r="BQ30" s="6">
        <v>1.9E-2</v>
      </c>
      <c r="BR30" s="6">
        <v>8.1000000000000003E-2</v>
      </c>
      <c r="BS30" s="6">
        <v>0.05</v>
      </c>
      <c r="BT30" s="6">
        <v>4.5999999999999999E-2</v>
      </c>
      <c r="BU30" s="6"/>
      <c r="BV30" s="6"/>
      <c r="BW30" s="6">
        <v>0.22</v>
      </c>
      <c r="BX30" s="6">
        <v>0.27900000000000003</v>
      </c>
      <c r="BY30" s="6">
        <v>4.8000000000000001E-2</v>
      </c>
      <c r="BZ30" s="6">
        <v>0.02</v>
      </c>
      <c r="CA30" s="6"/>
      <c r="CB30" s="6"/>
      <c r="CC30" s="6">
        <v>4.3999999999999997E-2</v>
      </c>
      <c r="CD30" s="6"/>
      <c r="CE30" s="6"/>
      <c r="CF30" s="6">
        <v>6.7000000000000002E-3</v>
      </c>
      <c r="CG30" s="6"/>
      <c r="CH30" s="6"/>
      <c r="CI30" s="6">
        <v>3.7999999999999999E-2</v>
      </c>
      <c r="CJ30" s="6"/>
      <c r="CK30" s="6"/>
      <c r="CL30" s="6">
        <v>4.0000000000000001E-3</v>
      </c>
      <c r="CM30" s="6"/>
      <c r="CN30" s="6"/>
      <c r="CO30" s="6">
        <v>1.6E-2</v>
      </c>
      <c r="CP30" s="6"/>
      <c r="CQ30" s="6"/>
      <c r="CR30" s="6">
        <v>2.8000000000000001E-2</v>
      </c>
      <c r="CS30" s="6"/>
      <c r="CT30" s="6"/>
      <c r="CU30" s="6">
        <v>2.4E-2</v>
      </c>
      <c r="CV30" s="6">
        <v>6.4999999999999997E-3</v>
      </c>
      <c r="CW30" s="6">
        <v>4.7999999999999996E-3</v>
      </c>
      <c r="CX30" s="6">
        <v>4.0000000000000001E-3</v>
      </c>
      <c r="CY30" s="6">
        <v>0.106</v>
      </c>
      <c r="CZ30" s="6">
        <v>3.4000000000000002E-2</v>
      </c>
      <c r="DA30" s="6">
        <v>1.4E-2</v>
      </c>
      <c r="DB30" s="6">
        <v>0.73499999999999999</v>
      </c>
      <c r="DC30" s="6">
        <v>6.2E-2</v>
      </c>
      <c r="DD30" s="6">
        <v>5.7000000000000002E-3</v>
      </c>
      <c r="DE30" s="6">
        <v>2.35</v>
      </c>
      <c r="DF30" s="6">
        <v>0.17</v>
      </c>
      <c r="DG30" s="6">
        <v>5.8999999999999997E-2</v>
      </c>
      <c r="DH30" s="6">
        <v>4.8999999999999998E-3</v>
      </c>
      <c r="DI30" s="6">
        <v>4.7999999999999996E-3</v>
      </c>
      <c r="DJ30" s="6">
        <v>3.0000000000000001E-3</v>
      </c>
      <c r="DK30" s="6">
        <v>1.4999999999999999E-2</v>
      </c>
      <c r="DL30" s="6">
        <v>0.01</v>
      </c>
      <c r="DM30" s="6">
        <v>5.0000000000000001E-3</v>
      </c>
    </row>
    <row r="31" spans="1:117" x14ac:dyDescent="0.3">
      <c r="A31" s="6" t="s">
        <v>44</v>
      </c>
      <c r="B31" s="6" t="s">
        <v>2</v>
      </c>
      <c r="C31" s="6" t="s">
        <v>261</v>
      </c>
      <c r="D31" s="6">
        <v>4.2</v>
      </c>
      <c r="E31" s="6">
        <v>1.4</v>
      </c>
      <c r="F31" s="6">
        <v>0.82</v>
      </c>
      <c r="G31" s="6">
        <v>0.51</v>
      </c>
      <c r="H31" s="6">
        <v>0.23</v>
      </c>
      <c r="I31" s="6">
        <v>0.2</v>
      </c>
      <c r="J31" s="6">
        <v>78200</v>
      </c>
      <c r="K31" s="6">
        <v>1500</v>
      </c>
      <c r="L31" s="6">
        <v>3.6</v>
      </c>
      <c r="M31" s="6"/>
      <c r="N31" s="6"/>
      <c r="O31" s="6">
        <v>110</v>
      </c>
      <c r="P31" s="6">
        <v>14.12</v>
      </c>
      <c r="Q31" s="6">
        <v>0.62</v>
      </c>
      <c r="R31" s="6">
        <v>0.64</v>
      </c>
      <c r="S31" s="6">
        <v>21150</v>
      </c>
      <c r="T31" s="6">
        <v>460</v>
      </c>
      <c r="U31" s="6">
        <v>3.3</v>
      </c>
      <c r="V31" s="6">
        <v>378.6</v>
      </c>
      <c r="W31" s="6">
        <v>8.4</v>
      </c>
      <c r="X31" s="6">
        <v>0.38</v>
      </c>
      <c r="Y31" s="6">
        <v>157.6</v>
      </c>
      <c r="Z31" s="6">
        <v>6</v>
      </c>
      <c r="AA31" s="6">
        <v>2.5</v>
      </c>
      <c r="AB31" s="6">
        <v>1842</v>
      </c>
      <c r="AC31" s="6">
        <v>37</v>
      </c>
      <c r="AD31" s="6">
        <v>1.5</v>
      </c>
      <c r="AE31" s="6">
        <v>53.4</v>
      </c>
      <c r="AF31" s="6">
        <v>1.2</v>
      </c>
      <c r="AG31" s="6">
        <v>0.35</v>
      </c>
      <c r="AH31" s="6">
        <v>101</v>
      </c>
      <c r="AI31" s="6">
        <v>3</v>
      </c>
      <c r="AJ31" s="6">
        <v>0.86</v>
      </c>
      <c r="AK31" s="6">
        <v>31.57</v>
      </c>
      <c r="AL31" s="6">
        <v>0.85</v>
      </c>
      <c r="AM31" s="6">
        <v>0.41</v>
      </c>
      <c r="AN31" s="6">
        <v>367.1</v>
      </c>
      <c r="AO31" s="6">
        <v>8.6</v>
      </c>
      <c r="AP31" s="6">
        <v>0.3</v>
      </c>
      <c r="AQ31" s="6">
        <v>20.55</v>
      </c>
      <c r="AR31" s="6">
        <v>0.95</v>
      </c>
      <c r="AS31" s="6">
        <v>2.4E-2</v>
      </c>
      <c r="AT31" s="6">
        <v>0.152</v>
      </c>
      <c r="AU31" s="6">
        <v>8.8999999999999996E-2</v>
      </c>
      <c r="AV31" s="6">
        <v>6.0999999999999999E-2</v>
      </c>
      <c r="AW31" s="6">
        <v>2.77</v>
      </c>
      <c r="AX31" s="6">
        <v>0.17</v>
      </c>
      <c r="AY31" s="6">
        <v>4.8000000000000001E-2</v>
      </c>
      <c r="AZ31" s="6">
        <v>30.94</v>
      </c>
      <c r="BA31" s="6">
        <v>0.84</v>
      </c>
      <c r="BB31" s="6">
        <v>3.2000000000000001E-2</v>
      </c>
      <c r="BC31" s="6">
        <v>3.59</v>
      </c>
      <c r="BD31" s="6">
        <v>0.17</v>
      </c>
      <c r="BE31" s="6">
        <v>7.1999999999999995E-2</v>
      </c>
      <c r="BF31" s="6">
        <v>5490</v>
      </c>
      <c r="BG31" s="6">
        <v>180</v>
      </c>
      <c r="BH31" s="6">
        <v>9.0999999999999998E-2</v>
      </c>
      <c r="BI31" s="6">
        <v>0.14899999999999999</v>
      </c>
      <c r="BJ31" s="6">
        <v>5.2999999999999999E-2</v>
      </c>
      <c r="BK31" s="6">
        <v>5.4000000000000003E-3</v>
      </c>
      <c r="BL31" s="6">
        <v>0.25</v>
      </c>
      <c r="BM31" s="6">
        <v>0.18</v>
      </c>
      <c r="BN31" s="6">
        <v>1.4E-2</v>
      </c>
      <c r="BO31" s="6">
        <v>4.3999999999999997E-2</v>
      </c>
      <c r="BP31" s="6">
        <v>0.03</v>
      </c>
      <c r="BQ31" s="6">
        <v>1.7000000000000001E-2</v>
      </c>
      <c r="BR31" s="6">
        <v>0.17</v>
      </c>
      <c r="BS31" s="6">
        <v>0.12</v>
      </c>
      <c r="BT31" s="6">
        <v>5.8999999999999997E-2</v>
      </c>
      <c r="BU31" s="6"/>
      <c r="BV31" s="6"/>
      <c r="BW31" s="6">
        <v>0.25</v>
      </c>
      <c r="BX31" s="6">
        <v>0.27300000000000002</v>
      </c>
      <c r="BY31" s="6">
        <v>5.3999999999999999E-2</v>
      </c>
      <c r="BZ31" s="6">
        <v>1.4999999999999999E-2</v>
      </c>
      <c r="CA31" s="6">
        <v>8.6999999999999994E-2</v>
      </c>
      <c r="CB31" s="6">
        <v>5.1999999999999998E-2</v>
      </c>
      <c r="CC31" s="6">
        <v>2.7E-2</v>
      </c>
      <c r="CD31" s="6"/>
      <c r="CE31" s="6"/>
      <c r="CF31" s="6">
        <v>0.01</v>
      </c>
      <c r="CG31" s="6"/>
      <c r="CH31" s="6"/>
      <c r="CI31" s="6">
        <v>3.9E-2</v>
      </c>
      <c r="CJ31" s="6"/>
      <c r="CK31" s="6"/>
      <c r="CL31" s="6">
        <v>5.7000000000000002E-3</v>
      </c>
      <c r="CM31" s="6">
        <v>0.02</v>
      </c>
      <c r="CN31" s="6">
        <v>1.9E-2</v>
      </c>
      <c r="CO31" s="6">
        <v>1.2E-2</v>
      </c>
      <c r="CP31" s="6"/>
      <c r="CQ31" s="6"/>
      <c r="CR31" s="6">
        <v>2.8000000000000001E-2</v>
      </c>
      <c r="CS31" s="6"/>
      <c r="CT31" s="6"/>
      <c r="CU31" s="6">
        <v>4.2000000000000003E-2</v>
      </c>
      <c r="CV31" s="6"/>
      <c r="CW31" s="6"/>
      <c r="CX31" s="6">
        <v>2.5000000000000001E-3</v>
      </c>
      <c r="CY31" s="6">
        <v>0.13600000000000001</v>
      </c>
      <c r="CZ31" s="6">
        <v>4.3999999999999997E-2</v>
      </c>
      <c r="DA31" s="6">
        <v>0.02</v>
      </c>
      <c r="DB31" s="6">
        <v>0.72799999999999998</v>
      </c>
      <c r="DC31" s="6">
        <v>7.3999999999999996E-2</v>
      </c>
      <c r="DD31" s="6">
        <v>5.7999999999999996E-3</v>
      </c>
      <c r="DE31" s="6">
        <v>2.41</v>
      </c>
      <c r="DF31" s="6">
        <v>0.2</v>
      </c>
      <c r="DG31" s="6">
        <v>6.3E-2</v>
      </c>
      <c r="DH31" s="6">
        <v>1.9199999999999998E-2</v>
      </c>
      <c r="DI31" s="6">
        <v>8.6999999999999994E-3</v>
      </c>
      <c r="DJ31" s="6">
        <v>3.2000000000000002E-3</v>
      </c>
      <c r="DK31" s="6">
        <v>0.02</v>
      </c>
      <c r="DL31" s="6">
        <v>1.0999999999999999E-2</v>
      </c>
      <c r="DM31" s="6">
        <v>3.0999999999999999E-3</v>
      </c>
    </row>
    <row r="32" spans="1:117" x14ac:dyDescent="0.3">
      <c r="A32" s="6" t="s">
        <v>256</v>
      </c>
      <c r="B32" s="6" t="s">
        <v>2</v>
      </c>
      <c r="C32" s="6" t="s">
        <v>261</v>
      </c>
      <c r="D32" s="6">
        <v>3.82</v>
      </c>
      <c r="E32" s="6">
        <v>0.85</v>
      </c>
      <c r="F32" s="6">
        <v>0.81</v>
      </c>
      <c r="G32" s="6">
        <v>0.43</v>
      </c>
      <c r="H32" s="6">
        <v>0.23</v>
      </c>
      <c r="I32" s="6">
        <v>0.12</v>
      </c>
      <c r="J32" s="6">
        <v>80300</v>
      </c>
      <c r="K32" s="6">
        <v>1900</v>
      </c>
      <c r="L32" s="6">
        <v>3</v>
      </c>
      <c r="M32" s="6"/>
      <c r="N32" s="6"/>
      <c r="O32" s="6">
        <v>120</v>
      </c>
      <c r="P32" s="6">
        <v>14.05</v>
      </c>
      <c r="Q32" s="6">
        <v>0.63</v>
      </c>
      <c r="R32" s="6">
        <v>0.6</v>
      </c>
      <c r="S32" s="6">
        <v>21220</v>
      </c>
      <c r="T32" s="6">
        <v>570</v>
      </c>
      <c r="U32" s="6">
        <v>4.0999999999999996</v>
      </c>
      <c r="V32" s="6">
        <v>383</v>
      </c>
      <c r="W32" s="6">
        <v>11</v>
      </c>
      <c r="X32" s="6">
        <v>0.43</v>
      </c>
      <c r="Y32" s="6">
        <v>161.6</v>
      </c>
      <c r="Z32" s="6">
        <v>7.8</v>
      </c>
      <c r="AA32" s="6">
        <v>3.4</v>
      </c>
      <c r="AB32" s="6">
        <v>1866</v>
      </c>
      <c r="AC32" s="6">
        <v>43</v>
      </c>
      <c r="AD32" s="6">
        <v>1.3</v>
      </c>
      <c r="AE32" s="6">
        <v>53.9</v>
      </c>
      <c r="AF32" s="6">
        <v>1.5</v>
      </c>
      <c r="AG32" s="6">
        <v>0.39</v>
      </c>
      <c r="AH32" s="6">
        <v>99.6</v>
      </c>
      <c r="AI32" s="6">
        <v>2.4</v>
      </c>
      <c r="AJ32" s="6">
        <v>0.96</v>
      </c>
      <c r="AK32" s="6">
        <v>31.27</v>
      </c>
      <c r="AL32" s="6">
        <v>0.76</v>
      </c>
      <c r="AM32" s="6">
        <v>0.34</v>
      </c>
      <c r="AN32" s="6">
        <v>360.1</v>
      </c>
      <c r="AO32" s="6">
        <v>8.9</v>
      </c>
      <c r="AP32" s="6">
        <v>0.34</v>
      </c>
      <c r="AQ32" s="6">
        <v>23</v>
      </c>
      <c r="AR32" s="6">
        <v>2.4</v>
      </c>
      <c r="AS32" s="6">
        <v>2.5999999999999999E-2</v>
      </c>
      <c r="AT32" s="6">
        <v>0.11799999999999999</v>
      </c>
      <c r="AU32" s="6">
        <v>5.1999999999999998E-2</v>
      </c>
      <c r="AV32" s="6">
        <v>5.3999999999999999E-2</v>
      </c>
      <c r="AW32" s="6">
        <v>2.81</v>
      </c>
      <c r="AX32" s="6">
        <v>0.19</v>
      </c>
      <c r="AY32" s="6">
        <v>4.5999999999999999E-2</v>
      </c>
      <c r="AZ32" s="6">
        <v>31</v>
      </c>
      <c r="BA32" s="6">
        <v>0.86</v>
      </c>
      <c r="BB32" s="6">
        <v>3.2000000000000001E-2</v>
      </c>
      <c r="BC32" s="6">
        <v>3.45</v>
      </c>
      <c r="BD32" s="6">
        <v>0.17</v>
      </c>
      <c r="BE32" s="6">
        <v>8.2000000000000003E-2</v>
      </c>
      <c r="BF32" s="6">
        <v>5830</v>
      </c>
      <c r="BG32" s="6">
        <v>230</v>
      </c>
      <c r="BH32" s="6">
        <v>0.11</v>
      </c>
      <c r="BI32" s="6">
        <v>0.26</v>
      </c>
      <c r="BJ32" s="6">
        <v>0.13</v>
      </c>
      <c r="BK32" s="6">
        <v>5.5999999999999999E-3</v>
      </c>
      <c r="BL32" s="6">
        <v>0.54</v>
      </c>
      <c r="BM32" s="6">
        <v>0.36</v>
      </c>
      <c r="BN32" s="6">
        <v>5.4999999999999997E-3</v>
      </c>
      <c r="BO32" s="6">
        <v>0.111</v>
      </c>
      <c r="BP32" s="6">
        <v>7.2999999999999995E-2</v>
      </c>
      <c r="BQ32" s="6">
        <v>2.4E-2</v>
      </c>
      <c r="BR32" s="6">
        <v>0.48</v>
      </c>
      <c r="BS32" s="6">
        <v>0.32</v>
      </c>
      <c r="BT32" s="6">
        <v>3.5999999999999997E-2</v>
      </c>
      <c r="BU32" s="6"/>
      <c r="BV32" s="6"/>
      <c r="BW32" s="6">
        <v>0.16</v>
      </c>
      <c r="BX32" s="6">
        <v>0.32100000000000001</v>
      </c>
      <c r="BY32" s="6">
        <v>6.4000000000000001E-2</v>
      </c>
      <c r="BZ32" s="6">
        <v>1.2E-2</v>
      </c>
      <c r="CA32" s="6">
        <v>8.7999999999999995E-2</v>
      </c>
      <c r="CB32" s="6">
        <v>5.7000000000000002E-2</v>
      </c>
      <c r="CC32" s="6">
        <v>4.7E-2</v>
      </c>
      <c r="CD32" s="6"/>
      <c r="CE32" s="6"/>
      <c r="CF32" s="6">
        <v>1.0999999999999999E-2</v>
      </c>
      <c r="CG32" s="6">
        <v>3.5000000000000003E-2</v>
      </c>
      <c r="CH32" s="6">
        <v>2.5999999999999999E-2</v>
      </c>
      <c r="CI32" s="6">
        <v>1.7000000000000001E-2</v>
      </c>
      <c r="CJ32" s="6"/>
      <c r="CK32" s="6"/>
      <c r="CL32" s="6">
        <v>5.8999999999999999E-3</v>
      </c>
      <c r="CM32" s="6"/>
      <c r="CN32" s="6"/>
      <c r="CO32" s="6">
        <v>0.02</v>
      </c>
      <c r="CP32" s="6"/>
      <c r="CQ32" s="6"/>
      <c r="CR32" s="6">
        <v>2.9000000000000001E-2</v>
      </c>
      <c r="CS32" s="6"/>
      <c r="CT32" s="6"/>
      <c r="CU32" s="6">
        <v>2.5999999999999999E-2</v>
      </c>
      <c r="CV32" s="6">
        <v>5.4000000000000003E-3</v>
      </c>
      <c r="CW32" s="6">
        <v>4.7999999999999996E-3</v>
      </c>
      <c r="CX32" s="6">
        <v>2.5000000000000001E-3</v>
      </c>
      <c r="CY32" s="6">
        <v>0.14399999999999999</v>
      </c>
      <c r="CZ32" s="6">
        <v>4.7E-2</v>
      </c>
      <c r="DA32" s="6">
        <v>2.5000000000000001E-2</v>
      </c>
      <c r="DB32" s="6">
        <v>0.73599999999999999</v>
      </c>
      <c r="DC32" s="6">
        <v>6.4000000000000001E-2</v>
      </c>
      <c r="DD32" s="6">
        <v>4.3E-3</v>
      </c>
      <c r="DE32" s="6">
        <v>2.5</v>
      </c>
      <c r="DF32" s="6">
        <v>0.18</v>
      </c>
      <c r="DG32" s="6">
        <v>5.1999999999999998E-2</v>
      </c>
      <c r="DH32" s="6">
        <v>1.9E-2</v>
      </c>
      <c r="DI32" s="6">
        <v>1.0999999999999999E-2</v>
      </c>
      <c r="DJ32" s="6">
        <v>3.2000000000000002E-3</v>
      </c>
      <c r="DK32" s="6">
        <v>1.8499999999999999E-2</v>
      </c>
      <c r="DL32" s="6">
        <v>9.9000000000000008E-3</v>
      </c>
      <c r="DM32" s="6">
        <v>5.3E-3</v>
      </c>
    </row>
    <row r="33" spans="1:117" x14ac:dyDescent="0.3">
      <c r="A33" s="6" t="s">
        <v>37</v>
      </c>
      <c r="B33" s="6" t="s">
        <v>1</v>
      </c>
      <c r="C33" s="6" t="s">
        <v>261</v>
      </c>
      <c r="D33" s="6"/>
      <c r="E33" s="6"/>
      <c r="F33" s="6">
        <v>0.76</v>
      </c>
      <c r="G33" s="6"/>
      <c r="H33" s="6"/>
      <c r="I33" s="6">
        <v>0.26</v>
      </c>
      <c r="J33" s="6">
        <v>78000</v>
      </c>
      <c r="K33" s="6">
        <v>1300</v>
      </c>
      <c r="L33" s="6">
        <v>3.1</v>
      </c>
      <c r="M33" s="6"/>
      <c r="N33" s="6"/>
      <c r="O33" s="6">
        <v>110</v>
      </c>
      <c r="P33" s="6">
        <v>13.57</v>
      </c>
      <c r="Q33" s="6">
        <v>0.59</v>
      </c>
      <c r="R33" s="6">
        <v>0.62</v>
      </c>
      <c r="S33" s="6">
        <v>21120</v>
      </c>
      <c r="T33" s="6">
        <v>520</v>
      </c>
      <c r="U33" s="6">
        <v>2.9</v>
      </c>
      <c r="V33" s="6">
        <v>376.9</v>
      </c>
      <c r="W33" s="6">
        <v>9.1999999999999993</v>
      </c>
      <c r="X33" s="6">
        <v>0.34</v>
      </c>
      <c r="Y33" s="6">
        <v>159.69999999999999</v>
      </c>
      <c r="Z33" s="6">
        <v>5.5</v>
      </c>
      <c r="AA33" s="6">
        <v>3</v>
      </c>
      <c r="AB33" s="6">
        <v>1845</v>
      </c>
      <c r="AC33" s="6">
        <v>39</v>
      </c>
      <c r="AD33" s="6">
        <v>1.6</v>
      </c>
      <c r="AE33" s="6">
        <v>52.2</v>
      </c>
      <c r="AF33" s="6">
        <v>1.1000000000000001</v>
      </c>
      <c r="AG33" s="6">
        <v>0.32</v>
      </c>
      <c r="AH33" s="6">
        <v>102</v>
      </c>
      <c r="AI33" s="6">
        <v>2.5</v>
      </c>
      <c r="AJ33" s="6">
        <v>0.71</v>
      </c>
      <c r="AK33" s="6">
        <v>30.7</v>
      </c>
      <c r="AL33" s="6">
        <v>1.1000000000000001</v>
      </c>
      <c r="AM33" s="6">
        <v>0.31</v>
      </c>
      <c r="AN33" s="6">
        <v>365.7</v>
      </c>
      <c r="AO33" s="6">
        <v>8</v>
      </c>
      <c r="AP33" s="6">
        <v>0.23</v>
      </c>
      <c r="AQ33" s="6">
        <v>19.579999999999998</v>
      </c>
      <c r="AR33" s="6">
        <v>0.61</v>
      </c>
      <c r="AS33" s="6">
        <v>1.7000000000000001E-2</v>
      </c>
      <c r="AT33" s="6">
        <v>5.7000000000000002E-2</v>
      </c>
      <c r="AU33" s="6">
        <v>3.4000000000000002E-2</v>
      </c>
      <c r="AV33" s="6">
        <v>4.8000000000000001E-2</v>
      </c>
      <c r="AW33" s="6">
        <v>2.54</v>
      </c>
      <c r="AX33" s="6">
        <v>0.17</v>
      </c>
      <c r="AY33" s="6">
        <v>5.0999999999999997E-2</v>
      </c>
      <c r="AZ33" s="6">
        <v>30.36</v>
      </c>
      <c r="BA33" s="6">
        <v>0.84</v>
      </c>
      <c r="BB33" s="6">
        <v>0.04</v>
      </c>
      <c r="BC33" s="6">
        <v>3.6</v>
      </c>
      <c r="BD33" s="6">
        <v>0.14000000000000001</v>
      </c>
      <c r="BE33" s="6">
        <v>6.5000000000000002E-2</v>
      </c>
      <c r="BF33" s="6">
        <v>5060</v>
      </c>
      <c r="BG33" s="6">
        <v>200</v>
      </c>
      <c r="BH33" s="6">
        <v>9.2999999999999999E-2</v>
      </c>
      <c r="BI33" s="6">
        <v>7.5999999999999998E-2</v>
      </c>
      <c r="BJ33" s="6">
        <v>0.02</v>
      </c>
      <c r="BK33" s="6">
        <v>3.0000000000000001E-3</v>
      </c>
      <c r="BL33" s="6">
        <v>0.02</v>
      </c>
      <c r="BM33" s="6">
        <v>1.0999999999999999E-2</v>
      </c>
      <c r="BN33" s="6">
        <v>5.0000000000000001E-3</v>
      </c>
      <c r="BO33" s="6"/>
      <c r="BP33" s="6"/>
      <c r="BQ33" s="6">
        <v>2.1000000000000001E-2</v>
      </c>
      <c r="BR33" s="6">
        <v>2.5000000000000001E-2</v>
      </c>
      <c r="BS33" s="6">
        <v>2.8000000000000001E-2</v>
      </c>
      <c r="BT33" s="6">
        <v>1.4E-2</v>
      </c>
      <c r="BU33" s="6"/>
      <c r="BV33" s="6"/>
      <c r="BW33" s="6">
        <v>0.22</v>
      </c>
      <c r="BX33" s="6">
        <v>0.20599999999999999</v>
      </c>
      <c r="BY33" s="6">
        <v>3.4000000000000002E-2</v>
      </c>
      <c r="BZ33" s="6">
        <v>1.2999999999999999E-2</v>
      </c>
      <c r="CA33" s="6"/>
      <c r="CB33" s="6"/>
      <c r="CC33" s="6">
        <v>4.2999999999999997E-2</v>
      </c>
      <c r="CD33" s="6"/>
      <c r="CE33" s="6"/>
      <c r="CF33" s="6">
        <v>7.4000000000000003E-3</v>
      </c>
      <c r="CG33" s="6"/>
      <c r="CH33" s="6"/>
      <c r="CI33" s="6">
        <v>1.4999999999999999E-2</v>
      </c>
      <c r="CJ33" s="6"/>
      <c r="CK33" s="6"/>
      <c r="CL33" s="6">
        <v>5.4000000000000003E-3</v>
      </c>
      <c r="CM33" s="6"/>
      <c r="CN33" s="6"/>
      <c r="CO33" s="6">
        <v>1.0999999999999999E-2</v>
      </c>
      <c r="CP33" s="6"/>
      <c r="CQ33" s="6"/>
      <c r="CR33" s="6">
        <v>2.1000000000000001E-2</v>
      </c>
      <c r="CS33" s="6"/>
      <c r="CT33" s="6"/>
      <c r="CU33" s="6">
        <v>1.4E-2</v>
      </c>
      <c r="CV33" s="6">
        <v>2.5000000000000001E-3</v>
      </c>
      <c r="CW33" s="6">
        <v>3.0000000000000001E-3</v>
      </c>
      <c r="CX33" s="6">
        <v>2.3E-3</v>
      </c>
      <c r="CY33" s="6">
        <v>7.2999999999999995E-2</v>
      </c>
      <c r="CZ33" s="6">
        <v>3.2000000000000001E-2</v>
      </c>
      <c r="DA33" s="6">
        <v>1.2999999999999999E-2</v>
      </c>
      <c r="DB33" s="6">
        <v>0.71399999999999997</v>
      </c>
      <c r="DC33" s="6">
        <v>5.6000000000000001E-2</v>
      </c>
      <c r="DD33" s="6">
        <v>4.0000000000000001E-3</v>
      </c>
      <c r="DE33" s="6">
        <v>2.5099999999999998</v>
      </c>
      <c r="DF33" s="6">
        <v>0.16</v>
      </c>
      <c r="DG33" s="6">
        <v>6.0999999999999999E-2</v>
      </c>
      <c r="DH33" s="6">
        <v>3.5000000000000001E-3</v>
      </c>
      <c r="DI33" s="6">
        <v>4.0000000000000001E-3</v>
      </c>
      <c r="DJ33" s="6">
        <v>3.0000000000000001E-3</v>
      </c>
      <c r="DK33" s="6">
        <v>1.44E-2</v>
      </c>
      <c r="DL33" s="6">
        <v>8.0000000000000002E-3</v>
      </c>
      <c r="DM33" s="6">
        <v>4.8999999999999998E-3</v>
      </c>
    </row>
    <row r="34" spans="1:117" x14ac:dyDescent="0.3">
      <c r="A34" s="6" t="s">
        <v>38</v>
      </c>
      <c r="B34" s="6"/>
      <c r="C34" s="6" t="s">
        <v>261</v>
      </c>
      <c r="D34" s="6">
        <v>3.4</v>
      </c>
      <c r="E34" s="6">
        <v>1.2</v>
      </c>
      <c r="F34" s="6">
        <v>0.79</v>
      </c>
      <c r="G34" s="6">
        <v>0.28999999999999998</v>
      </c>
      <c r="H34" s="6">
        <v>0.21</v>
      </c>
      <c r="I34" s="6">
        <v>0.22</v>
      </c>
      <c r="J34" s="6">
        <v>76000</v>
      </c>
      <c r="K34" s="6">
        <v>1500</v>
      </c>
      <c r="L34" s="6">
        <v>3.1</v>
      </c>
      <c r="M34" s="6"/>
      <c r="N34" s="6"/>
      <c r="O34" s="6">
        <v>140</v>
      </c>
      <c r="P34" s="6">
        <v>13.99</v>
      </c>
      <c r="Q34" s="6">
        <v>0.63</v>
      </c>
      <c r="R34" s="6">
        <v>0.67</v>
      </c>
      <c r="S34" s="6">
        <v>20430</v>
      </c>
      <c r="T34" s="6">
        <v>510</v>
      </c>
      <c r="U34" s="6">
        <v>3.7</v>
      </c>
      <c r="V34" s="6">
        <v>370</v>
      </c>
      <c r="W34" s="6">
        <v>10</v>
      </c>
      <c r="X34" s="6">
        <v>0.43</v>
      </c>
      <c r="Y34" s="6">
        <v>160.69999999999999</v>
      </c>
      <c r="Z34" s="6">
        <v>6.4</v>
      </c>
      <c r="AA34" s="6">
        <v>2.8</v>
      </c>
      <c r="AB34" s="6">
        <v>1809</v>
      </c>
      <c r="AC34" s="6">
        <v>39</v>
      </c>
      <c r="AD34" s="6">
        <v>1.7</v>
      </c>
      <c r="AE34" s="6">
        <v>52.9</v>
      </c>
      <c r="AF34" s="6">
        <v>1.1000000000000001</v>
      </c>
      <c r="AG34" s="6">
        <v>0.24</v>
      </c>
      <c r="AH34" s="6">
        <v>99.1</v>
      </c>
      <c r="AI34" s="6">
        <v>3.6</v>
      </c>
      <c r="AJ34" s="6">
        <v>0.82</v>
      </c>
      <c r="AK34" s="6">
        <v>30.54</v>
      </c>
      <c r="AL34" s="6">
        <v>0.98</v>
      </c>
      <c r="AM34" s="6">
        <v>0.37</v>
      </c>
      <c r="AN34" s="6">
        <v>376</v>
      </c>
      <c r="AO34" s="6">
        <v>11</v>
      </c>
      <c r="AP34" s="6">
        <v>0.26</v>
      </c>
      <c r="AQ34" s="6">
        <v>22</v>
      </c>
      <c r="AR34" s="6">
        <v>2.2000000000000002</v>
      </c>
      <c r="AS34" s="6">
        <v>0.02</v>
      </c>
      <c r="AT34" s="6">
        <v>0.16900000000000001</v>
      </c>
      <c r="AU34" s="6">
        <v>6.6000000000000003E-2</v>
      </c>
      <c r="AV34" s="6">
        <v>6.2E-2</v>
      </c>
      <c r="AW34" s="6">
        <v>2.5099999999999998</v>
      </c>
      <c r="AX34" s="6">
        <v>0.23</v>
      </c>
      <c r="AY34" s="6">
        <v>3.9E-2</v>
      </c>
      <c r="AZ34" s="6">
        <v>29.5</v>
      </c>
      <c r="BA34" s="6">
        <v>0.72</v>
      </c>
      <c r="BB34" s="6">
        <v>4.1000000000000002E-2</v>
      </c>
      <c r="BC34" s="6">
        <v>4.55</v>
      </c>
      <c r="BD34" s="6">
        <v>0.22</v>
      </c>
      <c r="BE34" s="6">
        <v>7.6999999999999999E-2</v>
      </c>
      <c r="BF34" s="6">
        <v>3348</v>
      </c>
      <c r="BG34" s="6">
        <v>70</v>
      </c>
      <c r="BH34" s="6">
        <v>8.1000000000000003E-2</v>
      </c>
      <c r="BI34" s="6">
        <v>0.34</v>
      </c>
      <c r="BJ34" s="6">
        <v>0.16</v>
      </c>
      <c r="BK34" s="6">
        <v>6.0000000000000001E-3</v>
      </c>
      <c r="BL34" s="6">
        <v>0.8</v>
      </c>
      <c r="BM34" s="6">
        <v>0.36</v>
      </c>
      <c r="BN34" s="6">
        <v>3.3999999999999998E-3</v>
      </c>
      <c r="BO34" s="6">
        <v>0.11799999999999999</v>
      </c>
      <c r="BP34" s="6">
        <v>5.8999999999999997E-2</v>
      </c>
      <c r="BQ34" s="6">
        <v>1.9E-2</v>
      </c>
      <c r="BR34" s="6">
        <v>0.93</v>
      </c>
      <c r="BS34" s="6">
        <v>0.56000000000000005</v>
      </c>
      <c r="BT34" s="6">
        <v>2.8000000000000001E-2</v>
      </c>
      <c r="BU34" s="6">
        <v>0.24</v>
      </c>
      <c r="BV34" s="6">
        <v>0.17</v>
      </c>
      <c r="BW34" s="6">
        <v>0.2</v>
      </c>
      <c r="BX34" s="6">
        <v>0.19700000000000001</v>
      </c>
      <c r="BY34" s="6">
        <v>4.9000000000000002E-2</v>
      </c>
      <c r="BZ34" s="6">
        <v>2.1000000000000001E-2</v>
      </c>
      <c r="CA34" s="6">
        <v>0.13400000000000001</v>
      </c>
      <c r="CB34" s="6">
        <v>7.8E-2</v>
      </c>
      <c r="CC34" s="6">
        <v>5.0999999999999997E-2</v>
      </c>
      <c r="CD34" s="6"/>
      <c r="CE34" s="6"/>
      <c r="CF34" s="6">
        <v>1.0999999999999999E-2</v>
      </c>
      <c r="CG34" s="6">
        <v>0.06</v>
      </c>
      <c r="CH34" s="6">
        <v>3.5999999999999997E-2</v>
      </c>
      <c r="CI34" s="6">
        <v>0.01</v>
      </c>
      <c r="CJ34" s="6">
        <v>5.0000000000000001E-3</v>
      </c>
      <c r="CK34" s="6">
        <v>6.7000000000000002E-3</v>
      </c>
      <c r="CL34" s="6">
        <v>4.5999999999999999E-3</v>
      </c>
      <c r="CM34" s="6">
        <v>2.9000000000000001E-2</v>
      </c>
      <c r="CN34" s="6">
        <v>1.9E-2</v>
      </c>
      <c r="CO34" s="6">
        <v>1.2999999999999999E-2</v>
      </c>
      <c r="CP34" s="6"/>
      <c r="CQ34" s="6"/>
      <c r="CR34" s="6">
        <v>3.2000000000000001E-2</v>
      </c>
      <c r="CS34" s="6"/>
      <c r="CT34" s="6"/>
      <c r="CU34" s="6">
        <v>7.1999999999999995E-2</v>
      </c>
      <c r="CV34" s="6"/>
      <c r="CW34" s="6"/>
      <c r="CX34" s="6">
        <v>6.4999999999999997E-3</v>
      </c>
      <c r="CY34" s="6">
        <v>0.16500000000000001</v>
      </c>
      <c r="CZ34" s="6">
        <v>5.6000000000000001E-2</v>
      </c>
      <c r="DA34" s="6">
        <v>3.1E-2</v>
      </c>
      <c r="DB34" s="6">
        <v>0.74299999999999999</v>
      </c>
      <c r="DC34" s="6">
        <v>6.2E-2</v>
      </c>
      <c r="DD34" s="6">
        <v>6.6E-3</v>
      </c>
      <c r="DE34" s="6">
        <v>2.4300000000000002</v>
      </c>
      <c r="DF34" s="6">
        <v>0.19</v>
      </c>
      <c r="DG34" s="6">
        <v>6.5000000000000002E-2</v>
      </c>
      <c r="DH34" s="6">
        <v>1.9E-2</v>
      </c>
      <c r="DI34" s="6">
        <v>1.2999999999999999E-2</v>
      </c>
      <c r="DJ34" s="6">
        <v>3.3999999999999998E-3</v>
      </c>
      <c r="DK34" s="6">
        <v>2.5000000000000001E-2</v>
      </c>
      <c r="DL34" s="6">
        <v>1.2E-2</v>
      </c>
      <c r="DM34" s="6">
        <v>5.7999999999999996E-3</v>
      </c>
    </row>
    <row r="35" spans="1:117" x14ac:dyDescent="0.3">
      <c r="A35" s="6" t="s">
        <v>39</v>
      </c>
      <c r="B35" s="6"/>
      <c r="C35" s="6" t="s">
        <v>261</v>
      </c>
      <c r="D35" s="6">
        <v>2.4300000000000002</v>
      </c>
      <c r="E35" s="6">
        <v>0.46</v>
      </c>
      <c r="F35" s="6">
        <v>0.95</v>
      </c>
      <c r="G35" s="6">
        <v>0.32</v>
      </c>
      <c r="H35" s="6">
        <v>0.2</v>
      </c>
      <c r="I35" s="6">
        <v>0.25</v>
      </c>
      <c r="J35" s="6">
        <v>77800</v>
      </c>
      <c r="K35" s="6">
        <v>1300</v>
      </c>
      <c r="L35" s="6">
        <v>3.8</v>
      </c>
      <c r="M35" s="6"/>
      <c r="N35" s="6"/>
      <c r="O35" s="6">
        <v>130</v>
      </c>
      <c r="P35" s="6">
        <v>14.2</v>
      </c>
      <c r="Q35" s="6">
        <v>0.64</v>
      </c>
      <c r="R35" s="6">
        <v>0.66</v>
      </c>
      <c r="S35" s="6">
        <v>20890</v>
      </c>
      <c r="T35" s="6">
        <v>450</v>
      </c>
      <c r="U35" s="6">
        <v>3.3</v>
      </c>
      <c r="V35" s="6">
        <v>377.7</v>
      </c>
      <c r="W35" s="6">
        <v>8.6999999999999993</v>
      </c>
      <c r="X35" s="6">
        <v>0.4</v>
      </c>
      <c r="Y35" s="6">
        <v>160.5</v>
      </c>
      <c r="Z35" s="6">
        <v>6.6</v>
      </c>
      <c r="AA35" s="6">
        <v>3.4</v>
      </c>
      <c r="AB35" s="6">
        <v>1843</v>
      </c>
      <c r="AC35" s="6">
        <v>36</v>
      </c>
      <c r="AD35" s="6">
        <v>1.8</v>
      </c>
      <c r="AE35" s="6">
        <v>53.6</v>
      </c>
      <c r="AF35" s="6">
        <v>1.3</v>
      </c>
      <c r="AG35" s="6">
        <v>0.41</v>
      </c>
      <c r="AH35" s="6">
        <v>102</v>
      </c>
      <c r="AI35" s="6">
        <v>2.9</v>
      </c>
      <c r="AJ35" s="6">
        <v>1.1000000000000001</v>
      </c>
      <c r="AK35" s="6">
        <v>31.8</v>
      </c>
      <c r="AL35" s="6">
        <v>1.1000000000000001</v>
      </c>
      <c r="AM35" s="6">
        <v>0.42</v>
      </c>
      <c r="AN35" s="6">
        <v>359.9</v>
      </c>
      <c r="AO35" s="6">
        <v>7.8</v>
      </c>
      <c r="AP35" s="6">
        <v>0.27</v>
      </c>
      <c r="AQ35" s="6">
        <v>35.200000000000003</v>
      </c>
      <c r="AR35" s="6">
        <v>3.5</v>
      </c>
      <c r="AS35" s="6">
        <v>1.4999999999999999E-2</v>
      </c>
      <c r="AT35" s="6">
        <v>0.33200000000000002</v>
      </c>
      <c r="AU35" s="6">
        <v>7.0999999999999994E-2</v>
      </c>
      <c r="AV35" s="6">
        <v>5.3999999999999999E-2</v>
      </c>
      <c r="AW35" s="6">
        <v>2.69</v>
      </c>
      <c r="AX35" s="6">
        <v>0.23</v>
      </c>
      <c r="AY35" s="6">
        <v>2.1999999999999999E-2</v>
      </c>
      <c r="AZ35" s="6">
        <v>30.68</v>
      </c>
      <c r="BA35" s="6">
        <v>0.87</v>
      </c>
      <c r="BB35" s="6">
        <v>4.5999999999999999E-2</v>
      </c>
      <c r="BC35" s="6">
        <v>3.63</v>
      </c>
      <c r="BD35" s="6">
        <v>0.16</v>
      </c>
      <c r="BE35" s="6">
        <v>0.09</v>
      </c>
      <c r="BF35" s="6">
        <v>5200</v>
      </c>
      <c r="BG35" s="6">
        <v>99</v>
      </c>
      <c r="BH35" s="6">
        <v>6.8000000000000005E-2</v>
      </c>
      <c r="BI35" s="6">
        <v>1.84</v>
      </c>
      <c r="BJ35" s="6">
        <v>0.35</v>
      </c>
      <c r="BK35" s="6">
        <v>0.01</v>
      </c>
      <c r="BL35" s="6">
        <v>3.72</v>
      </c>
      <c r="BM35" s="6">
        <v>0.66</v>
      </c>
      <c r="BN35" s="6">
        <v>8.5000000000000006E-3</v>
      </c>
      <c r="BO35" s="6">
        <v>0.51</v>
      </c>
      <c r="BP35" s="6">
        <v>0.1</v>
      </c>
      <c r="BQ35" s="6">
        <v>2.1999999999999999E-2</v>
      </c>
      <c r="BR35" s="6">
        <v>2.37</v>
      </c>
      <c r="BS35" s="6">
        <v>0.57999999999999996</v>
      </c>
      <c r="BT35" s="6">
        <v>6.8000000000000005E-2</v>
      </c>
      <c r="BU35" s="6">
        <v>0.59</v>
      </c>
      <c r="BV35" s="6">
        <v>0.2</v>
      </c>
      <c r="BW35" s="6">
        <v>0.24</v>
      </c>
      <c r="BX35" s="6">
        <v>0.29599999999999999</v>
      </c>
      <c r="BY35" s="6">
        <v>0.06</v>
      </c>
      <c r="BZ35" s="6">
        <v>9.1999999999999998E-3</v>
      </c>
      <c r="CA35" s="6">
        <v>0.32</v>
      </c>
      <c r="CB35" s="6">
        <v>0.11</v>
      </c>
      <c r="CC35" s="6">
        <v>4.2999999999999997E-2</v>
      </c>
      <c r="CD35" s="6">
        <v>2.5000000000000001E-2</v>
      </c>
      <c r="CE35" s="6">
        <v>1.0999999999999999E-2</v>
      </c>
      <c r="CF35" s="6">
        <v>7.9000000000000008E-3</v>
      </c>
      <c r="CG35" s="6">
        <v>0.14799999999999999</v>
      </c>
      <c r="CH35" s="6">
        <v>4.8000000000000001E-2</v>
      </c>
      <c r="CI35" s="6">
        <v>1.9E-2</v>
      </c>
      <c r="CJ35" s="6">
        <v>1.9E-2</v>
      </c>
      <c r="CK35" s="6">
        <v>1.0999999999999999E-2</v>
      </c>
      <c r="CL35" s="6">
        <v>9.1000000000000004E-3</v>
      </c>
      <c r="CM35" s="6">
        <v>2.5999999999999999E-2</v>
      </c>
      <c r="CN35" s="6">
        <v>1.9E-2</v>
      </c>
      <c r="CO35" s="6">
        <v>1.2999999999999999E-2</v>
      </c>
      <c r="CP35" s="6"/>
      <c r="CQ35" s="6"/>
      <c r="CR35" s="6">
        <v>3.1E-2</v>
      </c>
      <c r="CS35" s="6">
        <v>4.7E-2</v>
      </c>
      <c r="CT35" s="6">
        <v>3.6999999999999998E-2</v>
      </c>
      <c r="CU35" s="6">
        <v>0.04</v>
      </c>
      <c r="CV35" s="6"/>
      <c r="CW35" s="6"/>
      <c r="CX35" s="6">
        <v>2.7000000000000001E-3</v>
      </c>
      <c r="CY35" s="6">
        <v>0.127</v>
      </c>
      <c r="CZ35" s="6">
        <v>5.0999999999999997E-2</v>
      </c>
      <c r="DA35" s="6">
        <v>1.6E-2</v>
      </c>
      <c r="DB35" s="6">
        <v>0.79300000000000004</v>
      </c>
      <c r="DC35" s="6">
        <v>7.0999999999999994E-2</v>
      </c>
      <c r="DD35" s="6">
        <v>4.7999999999999996E-3</v>
      </c>
      <c r="DE35" s="6">
        <v>2.85</v>
      </c>
      <c r="DF35" s="6">
        <v>0.22</v>
      </c>
      <c r="DG35" s="6">
        <v>6.4000000000000001E-2</v>
      </c>
      <c r="DH35" s="6">
        <v>6.8000000000000005E-2</v>
      </c>
      <c r="DI35" s="6">
        <v>2.1999999999999999E-2</v>
      </c>
      <c r="DJ35" s="6">
        <v>3.5000000000000001E-3</v>
      </c>
      <c r="DK35" s="6">
        <v>4.3999999999999997E-2</v>
      </c>
      <c r="DL35" s="6">
        <v>1.6E-2</v>
      </c>
      <c r="DM35" s="6">
        <v>3.3999999999999998E-3</v>
      </c>
    </row>
    <row r="36" spans="1:117" x14ac:dyDescent="0.3">
      <c r="A36" s="6" t="s">
        <v>48</v>
      </c>
      <c r="B36" s="6"/>
      <c r="C36" s="6" t="s">
        <v>261</v>
      </c>
      <c r="D36" s="6">
        <v>4.7699999999999996</v>
      </c>
      <c r="E36" s="6">
        <v>0.55000000000000004</v>
      </c>
      <c r="F36" s="6">
        <v>0.57999999999999996</v>
      </c>
      <c r="G36" s="6">
        <v>0.57999999999999996</v>
      </c>
      <c r="H36" s="6">
        <v>0.24</v>
      </c>
      <c r="I36" s="6">
        <v>0.17</v>
      </c>
      <c r="J36" s="6">
        <v>80800</v>
      </c>
      <c r="K36" s="6">
        <v>1900</v>
      </c>
      <c r="L36" s="6">
        <v>2.4</v>
      </c>
      <c r="M36" s="6">
        <v>244</v>
      </c>
      <c r="N36" s="6">
        <v>45</v>
      </c>
      <c r="O36" s="6">
        <v>110</v>
      </c>
      <c r="P36" s="6">
        <v>13.48</v>
      </c>
      <c r="Q36" s="6">
        <v>0.51</v>
      </c>
      <c r="R36" s="6">
        <v>0.55000000000000004</v>
      </c>
      <c r="S36" s="6">
        <v>20290</v>
      </c>
      <c r="T36" s="6">
        <v>790</v>
      </c>
      <c r="U36" s="6">
        <v>2.8</v>
      </c>
      <c r="V36" s="6">
        <v>371</v>
      </c>
      <c r="W36" s="6">
        <v>14</v>
      </c>
      <c r="X36" s="6">
        <v>0.28000000000000003</v>
      </c>
      <c r="Y36" s="6">
        <v>145.5</v>
      </c>
      <c r="Z36" s="6">
        <v>5.9</v>
      </c>
      <c r="AA36" s="6">
        <v>2.7</v>
      </c>
      <c r="AB36" s="6">
        <v>1734</v>
      </c>
      <c r="AC36" s="6">
        <v>57</v>
      </c>
      <c r="AD36" s="6">
        <v>1.2</v>
      </c>
      <c r="AE36" s="6">
        <v>52.1</v>
      </c>
      <c r="AF36" s="6">
        <v>1.2</v>
      </c>
      <c r="AG36" s="6">
        <v>0.26</v>
      </c>
      <c r="AH36" s="6">
        <v>98.7</v>
      </c>
      <c r="AI36" s="6">
        <v>2.8</v>
      </c>
      <c r="AJ36" s="6">
        <v>0.91</v>
      </c>
      <c r="AK36" s="6">
        <v>31.11</v>
      </c>
      <c r="AL36" s="6">
        <v>0.88</v>
      </c>
      <c r="AM36" s="6">
        <v>0.28000000000000003</v>
      </c>
      <c r="AN36" s="6">
        <v>336</v>
      </c>
      <c r="AO36" s="6">
        <v>12</v>
      </c>
      <c r="AP36" s="6">
        <v>0.18</v>
      </c>
      <c r="AQ36" s="6">
        <v>23.2</v>
      </c>
      <c r="AR36" s="6">
        <v>1.4</v>
      </c>
      <c r="AS36" s="6">
        <v>1.9E-2</v>
      </c>
      <c r="AT36" s="6">
        <v>0.20399999999999999</v>
      </c>
      <c r="AU36" s="6">
        <v>3.9E-2</v>
      </c>
      <c r="AV36" s="6">
        <v>3.5999999999999997E-2</v>
      </c>
      <c r="AW36" s="6">
        <v>2.81</v>
      </c>
      <c r="AX36" s="6">
        <v>0.17</v>
      </c>
      <c r="AY36" s="6">
        <v>3.5999999999999997E-2</v>
      </c>
      <c r="AZ36" s="6">
        <v>33.700000000000003</v>
      </c>
      <c r="BA36" s="6">
        <v>1.1000000000000001</v>
      </c>
      <c r="BB36" s="6">
        <v>2.5000000000000001E-2</v>
      </c>
      <c r="BC36" s="6">
        <v>3.84</v>
      </c>
      <c r="BD36" s="6">
        <v>0.21</v>
      </c>
      <c r="BE36" s="6">
        <v>5.8999999999999997E-2</v>
      </c>
      <c r="BF36" s="6">
        <v>6760</v>
      </c>
      <c r="BG36" s="6">
        <v>160</v>
      </c>
      <c r="BH36" s="6">
        <v>5.2999999999999999E-2</v>
      </c>
      <c r="BI36" s="6">
        <v>0.11600000000000001</v>
      </c>
      <c r="BJ36" s="6">
        <v>2.3E-2</v>
      </c>
      <c r="BK36" s="6">
        <v>9.2999999999999992E-3</v>
      </c>
      <c r="BL36" s="6">
        <v>0.33</v>
      </c>
      <c r="BM36" s="6">
        <v>5.7000000000000002E-2</v>
      </c>
      <c r="BN36" s="6">
        <v>2.7000000000000001E-3</v>
      </c>
      <c r="BO36" s="6">
        <v>3.6999999999999998E-2</v>
      </c>
      <c r="BP36" s="6">
        <v>1.7000000000000001E-2</v>
      </c>
      <c r="BQ36" s="6">
        <v>2.8000000000000001E-2</v>
      </c>
      <c r="BR36" s="6">
        <v>8.8999999999999996E-2</v>
      </c>
      <c r="BS36" s="6">
        <v>4.9000000000000002E-2</v>
      </c>
      <c r="BT36" s="6">
        <v>7.1999999999999995E-2</v>
      </c>
      <c r="BU36" s="6"/>
      <c r="BV36" s="6"/>
      <c r="BW36" s="6">
        <v>0.22</v>
      </c>
      <c r="BX36" s="6">
        <v>0.26700000000000002</v>
      </c>
      <c r="BY36" s="6">
        <v>3.5000000000000003E-2</v>
      </c>
      <c r="BZ36" s="6">
        <v>1.2E-2</v>
      </c>
      <c r="CA36" s="6">
        <v>6.3E-2</v>
      </c>
      <c r="CB36" s="6">
        <v>3.4000000000000002E-2</v>
      </c>
      <c r="CC36" s="6">
        <v>3.4000000000000002E-2</v>
      </c>
      <c r="CD36" s="6"/>
      <c r="CE36" s="6"/>
      <c r="CF36" s="6">
        <v>5.1000000000000004E-3</v>
      </c>
      <c r="CG36" s="6">
        <v>0.03</v>
      </c>
      <c r="CH36" s="6">
        <v>1.9E-2</v>
      </c>
      <c r="CI36" s="6">
        <v>2.9000000000000001E-2</v>
      </c>
      <c r="CJ36" s="6"/>
      <c r="CK36" s="6"/>
      <c r="CL36" s="6">
        <v>7.1000000000000004E-3</v>
      </c>
      <c r="CM36" s="6">
        <v>1.4E-2</v>
      </c>
      <c r="CN36" s="6">
        <v>1.2E-2</v>
      </c>
      <c r="CO36" s="6">
        <v>5.7999999999999996E-3</v>
      </c>
      <c r="CP36" s="6"/>
      <c r="CQ36" s="6"/>
      <c r="CR36" s="6">
        <v>1.9E-2</v>
      </c>
      <c r="CS36" s="6">
        <v>0.04</v>
      </c>
      <c r="CT36" s="6">
        <v>2.7E-2</v>
      </c>
      <c r="CU36" s="6">
        <v>3.1E-2</v>
      </c>
      <c r="CV36" s="6"/>
      <c r="CW36" s="6"/>
      <c r="CX36" s="6">
        <v>3.7000000000000002E-3</v>
      </c>
      <c r="CY36" s="6">
        <v>0.109</v>
      </c>
      <c r="CZ36" s="6">
        <v>0.03</v>
      </c>
      <c r="DA36" s="6">
        <v>1.2999999999999999E-2</v>
      </c>
      <c r="DB36" s="6">
        <v>0.63</v>
      </c>
      <c r="DC36" s="6">
        <v>5.6000000000000001E-2</v>
      </c>
      <c r="DD36" s="6">
        <v>8.9999999999999993E-3</v>
      </c>
      <c r="DE36" s="6">
        <v>2.86</v>
      </c>
      <c r="DF36" s="6">
        <v>0.19</v>
      </c>
      <c r="DG36" s="6">
        <v>4.3999999999999997E-2</v>
      </c>
      <c r="DH36" s="6">
        <v>1.3299999999999999E-2</v>
      </c>
      <c r="DI36" s="6">
        <v>7.7999999999999996E-3</v>
      </c>
      <c r="DJ36" s="6">
        <v>2.7000000000000001E-3</v>
      </c>
      <c r="DK36" s="6">
        <v>5.5E-2</v>
      </c>
      <c r="DL36" s="6">
        <v>1.7999999999999999E-2</v>
      </c>
      <c r="DM36" s="6">
        <v>4.5999999999999999E-3</v>
      </c>
    </row>
    <row r="37" spans="1:117" x14ac:dyDescent="0.3">
      <c r="A37" s="6" t="s">
        <v>52</v>
      </c>
      <c r="B37" s="6"/>
      <c r="C37" s="6" t="s">
        <v>261</v>
      </c>
      <c r="D37" s="6">
        <v>2.8</v>
      </c>
      <c r="E37" s="6">
        <v>1.4</v>
      </c>
      <c r="F37" s="6">
        <v>0.89</v>
      </c>
      <c r="G37" s="6">
        <v>0.44</v>
      </c>
      <c r="H37" s="6">
        <v>0.26</v>
      </c>
      <c r="I37" s="6">
        <v>0.21</v>
      </c>
      <c r="J37" s="6">
        <v>77900</v>
      </c>
      <c r="K37" s="6">
        <v>1100</v>
      </c>
      <c r="L37" s="6">
        <v>3.4</v>
      </c>
      <c r="M37" s="6"/>
      <c r="N37" s="6"/>
      <c r="O37" s="6">
        <v>120</v>
      </c>
      <c r="P37" s="6">
        <v>13.45</v>
      </c>
      <c r="Q37" s="6">
        <v>0.71</v>
      </c>
      <c r="R37" s="6">
        <v>0.69</v>
      </c>
      <c r="S37" s="6">
        <v>20040</v>
      </c>
      <c r="T37" s="6">
        <v>590</v>
      </c>
      <c r="U37" s="6">
        <v>4</v>
      </c>
      <c r="V37" s="6">
        <v>376.6</v>
      </c>
      <c r="W37" s="6">
        <v>9.3000000000000007</v>
      </c>
      <c r="X37" s="6">
        <v>0.4</v>
      </c>
      <c r="Y37" s="6">
        <v>154.30000000000001</v>
      </c>
      <c r="Z37" s="6">
        <v>6.6</v>
      </c>
      <c r="AA37" s="6">
        <v>3.7</v>
      </c>
      <c r="AB37" s="6">
        <v>1772</v>
      </c>
      <c r="AC37" s="6">
        <v>45</v>
      </c>
      <c r="AD37" s="6">
        <v>1.6</v>
      </c>
      <c r="AE37" s="6">
        <v>51.2</v>
      </c>
      <c r="AF37" s="6">
        <v>1.6</v>
      </c>
      <c r="AG37" s="6">
        <v>0.33</v>
      </c>
      <c r="AH37" s="6">
        <v>99</v>
      </c>
      <c r="AI37" s="6">
        <v>3.4</v>
      </c>
      <c r="AJ37" s="6">
        <v>0.84</v>
      </c>
      <c r="AK37" s="6">
        <v>30.2</v>
      </c>
      <c r="AL37" s="6">
        <v>1.4</v>
      </c>
      <c r="AM37" s="6">
        <v>0.35</v>
      </c>
      <c r="AN37" s="6">
        <v>368</v>
      </c>
      <c r="AO37" s="6">
        <v>11</v>
      </c>
      <c r="AP37" s="6">
        <v>0.28999999999999998</v>
      </c>
      <c r="AQ37" s="6">
        <v>19.09</v>
      </c>
      <c r="AR37" s="6">
        <v>0.69</v>
      </c>
      <c r="AS37" s="6">
        <v>0.04</v>
      </c>
      <c r="AT37" s="6">
        <v>0.08</v>
      </c>
      <c r="AU37" s="6">
        <v>3.7999999999999999E-2</v>
      </c>
      <c r="AV37" s="6">
        <v>6.3E-2</v>
      </c>
      <c r="AW37" s="6">
        <v>2.75</v>
      </c>
      <c r="AX37" s="6">
        <v>0.21</v>
      </c>
      <c r="AY37" s="6">
        <v>4.2999999999999997E-2</v>
      </c>
      <c r="AZ37" s="6">
        <v>29.86</v>
      </c>
      <c r="BA37" s="6">
        <v>0.89</v>
      </c>
      <c r="BB37" s="6">
        <v>3.1E-2</v>
      </c>
      <c r="BC37" s="6">
        <v>3.58</v>
      </c>
      <c r="BD37" s="6">
        <v>0.18</v>
      </c>
      <c r="BE37" s="6">
        <v>8.7999999999999995E-2</v>
      </c>
      <c r="BF37" s="6">
        <v>3280</v>
      </c>
      <c r="BG37" s="6">
        <v>85</v>
      </c>
      <c r="BH37" s="6">
        <v>0.1</v>
      </c>
      <c r="BI37" s="6">
        <v>0.218</v>
      </c>
      <c r="BJ37" s="6">
        <v>0.08</v>
      </c>
      <c r="BK37" s="6">
        <v>1.0999999999999999E-2</v>
      </c>
      <c r="BL37" s="6">
        <v>0.38</v>
      </c>
      <c r="BM37" s="6">
        <v>0.18</v>
      </c>
      <c r="BN37" s="6">
        <v>8.0000000000000002E-3</v>
      </c>
      <c r="BO37" s="6">
        <v>6.9000000000000006E-2</v>
      </c>
      <c r="BP37" s="6">
        <v>3.5000000000000003E-2</v>
      </c>
      <c r="BQ37" s="6">
        <v>2.5000000000000001E-2</v>
      </c>
      <c r="BR37" s="6">
        <v>0.24</v>
      </c>
      <c r="BS37" s="6">
        <v>0.12</v>
      </c>
      <c r="BT37" s="6">
        <v>5.0999999999999997E-2</v>
      </c>
      <c r="BU37" s="6"/>
      <c r="BV37" s="6"/>
      <c r="BW37" s="6">
        <v>0.26</v>
      </c>
      <c r="BX37" s="6">
        <v>0.17</v>
      </c>
      <c r="BY37" s="6">
        <v>5.1999999999999998E-2</v>
      </c>
      <c r="BZ37" s="6">
        <v>2.1000000000000001E-2</v>
      </c>
      <c r="CA37" s="6">
        <v>6.2E-2</v>
      </c>
      <c r="CB37" s="6">
        <v>0.05</v>
      </c>
      <c r="CC37" s="6">
        <v>4.9000000000000002E-2</v>
      </c>
      <c r="CD37" s="6">
        <v>5.0000000000000001E-3</v>
      </c>
      <c r="CE37" s="6">
        <v>5.4999999999999997E-3</v>
      </c>
      <c r="CF37" s="6">
        <v>2.5999999999999999E-3</v>
      </c>
      <c r="CG37" s="6"/>
      <c r="CH37" s="6"/>
      <c r="CI37" s="6">
        <v>0.03</v>
      </c>
      <c r="CJ37" s="6"/>
      <c r="CK37" s="6"/>
      <c r="CL37" s="6">
        <v>2.5999999999999999E-3</v>
      </c>
      <c r="CM37" s="6"/>
      <c r="CN37" s="6"/>
      <c r="CO37" s="6">
        <v>1.2E-2</v>
      </c>
      <c r="CP37" s="6"/>
      <c r="CQ37" s="6"/>
      <c r="CR37" s="6">
        <v>2.8000000000000001E-2</v>
      </c>
      <c r="CS37" s="6"/>
      <c r="CT37" s="6"/>
      <c r="CU37" s="6">
        <v>1.6E-2</v>
      </c>
      <c r="CV37" s="6"/>
      <c r="CW37" s="6"/>
      <c r="CX37" s="6">
        <v>1.4E-2</v>
      </c>
      <c r="CY37" s="6">
        <v>9.6000000000000002E-2</v>
      </c>
      <c r="CZ37" s="6">
        <v>4.5999999999999999E-2</v>
      </c>
      <c r="DA37" s="6">
        <v>1.4999999999999999E-2</v>
      </c>
      <c r="DB37" s="6">
        <v>0.53200000000000003</v>
      </c>
      <c r="DC37" s="6">
        <v>6.9000000000000006E-2</v>
      </c>
      <c r="DD37" s="6">
        <v>1.0999999999999999E-2</v>
      </c>
      <c r="DE37" s="6">
        <v>2.33</v>
      </c>
      <c r="DF37" s="6">
        <v>0.23</v>
      </c>
      <c r="DG37" s="6">
        <v>6.0999999999999999E-2</v>
      </c>
      <c r="DH37" s="6">
        <v>2.1999999999999999E-2</v>
      </c>
      <c r="DI37" s="6">
        <v>1.4999999999999999E-2</v>
      </c>
      <c r="DJ37" s="6">
        <v>5.7000000000000002E-3</v>
      </c>
      <c r="DK37" s="6">
        <v>1.2E-2</v>
      </c>
      <c r="DL37" s="6">
        <v>1.0999999999999999E-2</v>
      </c>
      <c r="DM37" s="6">
        <v>3.3E-3</v>
      </c>
    </row>
    <row r="38" spans="1:117" x14ac:dyDescent="0.3">
      <c r="A38" s="6" t="s">
        <v>54</v>
      </c>
      <c r="B38" s="6" t="s">
        <v>2</v>
      </c>
      <c r="C38" s="6" t="s">
        <v>261</v>
      </c>
      <c r="D38" s="6">
        <v>8.3000000000000007</v>
      </c>
      <c r="E38" s="6">
        <v>1.6</v>
      </c>
      <c r="F38" s="6">
        <v>0.59</v>
      </c>
      <c r="G38" s="6">
        <v>0.32</v>
      </c>
      <c r="H38" s="6">
        <v>0.15</v>
      </c>
      <c r="I38" s="6">
        <v>0.16</v>
      </c>
      <c r="J38" s="6">
        <v>79600</v>
      </c>
      <c r="K38" s="6">
        <v>1500</v>
      </c>
      <c r="L38" s="6">
        <v>3.2</v>
      </c>
      <c r="M38" s="6">
        <v>300</v>
      </c>
      <c r="N38" s="6">
        <v>60</v>
      </c>
      <c r="O38" s="6">
        <v>110</v>
      </c>
      <c r="P38" s="6">
        <v>13.72</v>
      </c>
      <c r="Q38" s="6">
        <v>0.46</v>
      </c>
      <c r="R38" s="6">
        <v>0.55000000000000004</v>
      </c>
      <c r="S38" s="6">
        <v>20530</v>
      </c>
      <c r="T38" s="6">
        <v>480</v>
      </c>
      <c r="U38" s="6">
        <v>2.7</v>
      </c>
      <c r="V38" s="6">
        <v>366.3</v>
      </c>
      <c r="W38" s="6">
        <v>8.9</v>
      </c>
      <c r="X38" s="6">
        <v>0.27</v>
      </c>
      <c r="Y38" s="6">
        <v>140.9</v>
      </c>
      <c r="Z38" s="6">
        <v>5.7</v>
      </c>
      <c r="AA38" s="6">
        <v>3.1</v>
      </c>
      <c r="AB38" s="6">
        <v>1743</v>
      </c>
      <c r="AC38" s="6">
        <v>39</v>
      </c>
      <c r="AD38" s="6">
        <v>1.3</v>
      </c>
      <c r="AE38" s="6">
        <v>51.6</v>
      </c>
      <c r="AF38" s="6">
        <v>1.3</v>
      </c>
      <c r="AG38" s="6">
        <v>0.26</v>
      </c>
      <c r="AH38" s="6">
        <v>100.5</v>
      </c>
      <c r="AI38" s="6">
        <v>2.9</v>
      </c>
      <c r="AJ38" s="6">
        <v>0.69</v>
      </c>
      <c r="AK38" s="6">
        <v>29.1</v>
      </c>
      <c r="AL38" s="6">
        <v>0.94</v>
      </c>
      <c r="AM38" s="6">
        <v>0.28999999999999998</v>
      </c>
      <c r="AN38" s="6">
        <v>447</v>
      </c>
      <c r="AO38" s="6">
        <v>13</v>
      </c>
      <c r="AP38" s="6">
        <v>0.18</v>
      </c>
      <c r="AQ38" s="6">
        <v>19.55</v>
      </c>
      <c r="AR38" s="6">
        <v>0.73</v>
      </c>
      <c r="AS38" s="6">
        <v>1.7999999999999999E-2</v>
      </c>
      <c r="AT38" s="6">
        <v>0.14399999999999999</v>
      </c>
      <c r="AU38" s="6">
        <v>3.4000000000000002E-2</v>
      </c>
      <c r="AV38" s="6">
        <v>4.3999999999999997E-2</v>
      </c>
      <c r="AW38" s="6">
        <v>2.76</v>
      </c>
      <c r="AX38" s="6">
        <v>0.18</v>
      </c>
      <c r="AY38" s="6">
        <v>2.1999999999999999E-2</v>
      </c>
      <c r="AZ38" s="6">
        <v>28.13</v>
      </c>
      <c r="BA38" s="6">
        <v>0.72</v>
      </c>
      <c r="BB38" s="6">
        <v>2.1999999999999999E-2</v>
      </c>
      <c r="BC38" s="6">
        <v>6.02</v>
      </c>
      <c r="BD38" s="6">
        <v>0.38</v>
      </c>
      <c r="BE38" s="6">
        <v>6.8000000000000005E-2</v>
      </c>
      <c r="BF38" s="6">
        <v>1244</v>
      </c>
      <c r="BG38" s="6">
        <v>30</v>
      </c>
      <c r="BH38" s="6">
        <v>5.0999999999999997E-2</v>
      </c>
      <c r="BI38" s="6">
        <v>0.19700000000000001</v>
      </c>
      <c r="BJ38" s="6">
        <v>4.2999999999999997E-2</v>
      </c>
      <c r="BK38" s="6">
        <v>7.7999999999999996E-3</v>
      </c>
      <c r="BL38" s="6">
        <v>0.54600000000000004</v>
      </c>
      <c r="BM38" s="6">
        <v>8.5999999999999993E-2</v>
      </c>
      <c r="BN38" s="6">
        <v>6.3E-3</v>
      </c>
      <c r="BO38" s="6">
        <v>6.2E-2</v>
      </c>
      <c r="BP38" s="6">
        <v>1.9E-2</v>
      </c>
      <c r="BQ38" s="6">
        <v>1.4999999999999999E-2</v>
      </c>
      <c r="BR38" s="6">
        <v>0.33800000000000002</v>
      </c>
      <c r="BS38" s="6">
        <v>8.3000000000000004E-2</v>
      </c>
      <c r="BT38" s="6">
        <v>2.1000000000000001E-2</v>
      </c>
      <c r="BU38" s="6"/>
      <c r="BV38" s="6"/>
      <c r="BW38" s="6">
        <v>0.16</v>
      </c>
      <c r="BX38" s="6">
        <v>8.6999999999999994E-2</v>
      </c>
      <c r="BY38" s="6">
        <v>2.4E-2</v>
      </c>
      <c r="BZ38" s="6">
        <v>1.2E-2</v>
      </c>
      <c r="CA38" s="6">
        <v>4.8000000000000001E-2</v>
      </c>
      <c r="CB38" s="6">
        <v>0.03</v>
      </c>
      <c r="CC38" s="6">
        <v>3.9E-2</v>
      </c>
      <c r="CD38" s="6"/>
      <c r="CE38" s="6"/>
      <c r="CF38" s="6">
        <v>7.4000000000000003E-3</v>
      </c>
      <c r="CG38" s="6">
        <v>1.2999999999999999E-2</v>
      </c>
      <c r="CH38" s="6">
        <v>1.2999999999999999E-2</v>
      </c>
      <c r="CI38" s="6">
        <v>8.0999999999999996E-3</v>
      </c>
      <c r="CJ38" s="6">
        <v>8.8000000000000005E-3</v>
      </c>
      <c r="CK38" s="6">
        <v>5.0000000000000001E-3</v>
      </c>
      <c r="CL38" s="6">
        <v>2E-3</v>
      </c>
      <c r="CM38" s="6"/>
      <c r="CN38" s="6"/>
      <c r="CO38" s="6">
        <v>5.7999999999999996E-3</v>
      </c>
      <c r="CP38" s="6"/>
      <c r="CQ38" s="6"/>
      <c r="CR38" s="6">
        <v>2.3E-2</v>
      </c>
      <c r="CS38" s="6"/>
      <c r="CT38" s="6"/>
      <c r="CU38" s="6">
        <v>1.2E-2</v>
      </c>
      <c r="CV38" s="6">
        <v>4.4999999999999997E-3</v>
      </c>
      <c r="CW38" s="6">
        <v>4.0000000000000001E-3</v>
      </c>
      <c r="CX38" s="6">
        <v>3.5000000000000001E-3</v>
      </c>
      <c r="CY38" s="6">
        <v>9.7000000000000003E-2</v>
      </c>
      <c r="CZ38" s="6">
        <v>3.2000000000000001E-2</v>
      </c>
      <c r="DA38" s="6">
        <v>1.2E-2</v>
      </c>
      <c r="DB38" s="6">
        <v>0.53400000000000003</v>
      </c>
      <c r="DC38" s="6">
        <v>3.9E-2</v>
      </c>
      <c r="DD38" s="6">
        <v>5.0000000000000001E-3</v>
      </c>
      <c r="DE38" s="6">
        <v>2.36</v>
      </c>
      <c r="DF38" s="6">
        <v>0.15</v>
      </c>
      <c r="DG38" s="6">
        <v>3.2000000000000001E-2</v>
      </c>
      <c r="DH38" s="6">
        <v>6.4000000000000001E-2</v>
      </c>
      <c r="DI38" s="6">
        <v>1.9E-2</v>
      </c>
      <c r="DJ38" s="6">
        <v>2.7000000000000001E-3</v>
      </c>
      <c r="DK38" s="6">
        <v>0.05</v>
      </c>
      <c r="DL38" s="6">
        <v>1.7000000000000001E-2</v>
      </c>
      <c r="DM38" s="6">
        <v>2.5999999999999999E-3</v>
      </c>
    </row>
    <row r="39" spans="1:117" x14ac:dyDescent="0.3">
      <c r="A39" s="6" t="s">
        <v>55</v>
      </c>
      <c r="B39" s="6" t="s">
        <v>1</v>
      </c>
      <c r="C39" s="6" t="s">
        <v>261</v>
      </c>
      <c r="D39" s="6">
        <v>8.6999999999999993</v>
      </c>
      <c r="E39" s="6">
        <v>1.1000000000000001</v>
      </c>
      <c r="F39" s="6">
        <v>0.79</v>
      </c>
      <c r="G39" s="6">
        <v>0.22</v>
      </c>
      <c r="H39" s="6">
        <v>0.16</v>
      </c>
      <c r="I39" s="6">
        <v>0.2</v>
      </c>
      <c r="J39" s="6">
        <v>80000</v>
      </c>
      <c r="K39" s="6">
        <v>1600</v>
      </c>
      <c r="L39" s="6">
        <v>3.4</v>
      </c>
      <c r="M39" s="6"/>
      <c r="N39" s="6"/>
      <c r="O39" s="6">
        <v>110</v>
      </c>
      <c r="P39" s="6">
        <v>13.86</v>
      </c>
      <c r="Q39" s="6">
        <v>0.65</v>
      </c>
      <c r="R39" s="6">
        <v>0.56999999999999995</v>
      </c>
      <c r="S39" s="6">
        <v>21340</v>
      </c>
      <c r="T39" s="6">
        <v>670</v>
      </c>
      <c r="U39" s="6">
        <v>3.4</v>
      </c>
      <c r="V39" s="6">
        <v>383</v>
      </c>
      <c r="W39" s="6">
        <v>12</v>
      </c>
      <c r="X39" s="6">
        <v>0.37</v>
      </c>
      <c r="Y39" s="6">
        <v>129.5</v>
      </c>
      <c r="Z39" s="6">
        <v>4.9000000000000004</v>
      </c>
      <c r="AA39" s="6">
        <v>2.8</v>
      </c>
      <c r="AB39" s="6">
        <v>1872</v>
      </c>
      <c r="AC39" s="6">
        <v>47</v>
      </c>
      <c r="AD39" s="6">
        <v>1.6</v>
      </c>
      <c r="AE39" s="6">
        <v>52</v>
      </c>
      <c r="AF39" s="6">
        <v>1.3</v>
      </c>
      <c r="AG39" s="6">
        <v>0.39</v>
      </c>
      <c r="AH39" s="6">
        <v>97.8</v>
      </c>
      <c r="AI39" s="6">
        <v>3.5</v>
      </c>
      <c r="AJ39" s="6">
        <v>0.93</v>
      </c>
      <c r="AK39" s="6">
        <v>31.2</v>
      </c>
      <c r="AL39" s="6">
        <v>1.1000000000000001</v>
      </c>
      <c r="AM39" s="6">
        <v>0.3</v>
      </c>
      <c r="AN39" s="6">
        <v>361</v>
      </c>
      <c r="AO39" s="6">
        <v>11</v>
      </c>
      <c r="AP39" s="6">
        <v>0.27</v>
      </c>
      <c r="AQ39" s="6">
        <v>27.3</v>
      </c>
      <c r="AR39" s="6">
        <v>2.7</v>
      </c>
      <c r="AS39" s="6">
        <v>0.02</v>
      </c>
      <c r="AT39" s="6">
        <v>0.18099999999999999</v>
      </c>
      <c r="AU39" s="6">
        <v>4.8000000000000001E-2</v>
      </c>
      <c r="AV39" s="6">
        <v>5.0999999999999997E-2</v>
      </c>
      <c r="AW39" s="6">
        <v>2.8</v>
      </c>
      <c r="AX39" s="6">
        <v>0.19</v>
      </c>
      <c r="AY39" s="6">
        <v>4.7E-2</v>
      </c>
      <c r="AZ39" s="6">
        <v>31.09</v>
      </c>
      <c r="BA39" s="6">
        <v>0.98</v>
      </c>
      <c r="BB39" s="6">
        <v>3.3000000000000002E-2</v>
      </c>
      <c r="BC39" s="6">
        <v>3.57</v>
      </c>
      <c r="BD39" s="6">
        <v>0.21</v>
      </c>
      <c r="BE39" s="6">
        <v>7.3999999999999996E-2</v>
      </c>
      <c r="BF39" s="6">
        <v>5740</v>
      </c>
      <c r="BG39" s="6">
        <v>150</v>
      </c>
      <c r="BH39" s="6">
        <v>5.5E-2</v>
      </c>
      <c r="BI39" s="6">
        <v>0.61</v>
      </c>
      <c r="BJ39" s="6">
        <v>0.21</v>
      </c>
      <c r="BK39" s="6">
        <v>5.0000000000000001E-3</v>
      </c>
      <c r="BL39" s="6">
        <v>1.42</v>
      </c>
      <c r="BM39" s="6">
        <v>0.5</v>
      </c>
      <c r="BN39" s="6">
        <v>8.3999999999999995E-3</v>
      </c>
      <c r="BO39" s="6">
        <v>0.218</v>
      </c>
      <c r="BP39" s="6">
        <v>8.6999999999999994E-2</v>
      </c>
      <c r="BQ39" s="6">
        <v>1.7000000000000001E-2</v>
      </c>
      <c r="BR39" s="6">
        <v>0.78</v>
      </c>
      <c r="BS39" s="6">
        <v>0.34</v>
      </c>
      <c r="BT39" s="6">
        <v>3.2000000000000001E-2</v>
      </c>
      <c r="BU39" s="6"/>
      <c r="BV39" s="6"/>
      <c r="BW39" s="6">
        <v>0.2</v>
      </c>
      <c r="BX39" s="6">
        <v>0.32700000000000001</v>
      </c>
      <c r="BY39" s="6">
        <v>5.7000000000000002E-2</v>
      </c>
      <c r="BZ39" s="6">
        <v>1.7999999999999999E-2</v>
      </c>
      <c r="CA39" s="6">
        <v>0.11899999999999999</v>
      </c>
      <c r="CB39" s="6">
        <v>7.3999999999999996E-2</v>
      </c>
      <c r="CC39" s="6">
        <v>4.2999999999999997E-2</v>
      </c>
      <c r="CD39" s="6"/>
      <c r="CE39" s="6"/>
      <c r="CF39" s="6">
        <v>8.3999999999999995E-3</v>
      </c>
      <c r="CG39" s="6">
        <v>3.5000000000000003E-2</v>
      </c>
      <c r="CH39" s="6">
        <v>0.03</v>
      </c>
      <c r="CI39" s="6">
        <v>3.2000000000000001E-2</v>
      </c>
      <c r="CJ39" s="6">
        <v>8.6999999999999994E-3</v>
      </c>
      <c r="CK39" s="6">
        <v>5.8999999999999999E-3</v>
      </c>
      <c r="CL39" s="6">
        <v>3.8E-3</v>
      </c>
      <c r="CM39" s="6"/>
      <c r="CN39" s="6"/>
      <c r="CO39" s="6">
        <v>1.4999999999999999E-2</v>
      </c>
      <c r="CP39" s="6"/>
      <c r="CQ39" s="6"/>
      <c r="CR39" s="6">
        <v>3.5000000000000003E-2</v>
      </c>
      <c r="CS39" s="6"/>
      <c r="CT39" s="6"/>
      <c r="CU39" s="6">
        <v>1.4E-2</v>
      </c>
      <c r="CV39" s="6">
        <v>4.1000000000000003E-3</v>
      </c>
      <c r="CW39" s="6">
        <v>4.1000000000000003E-3</v>
      </c>
      <c r="CX39" s="6">
        <v>2.3E-3</v>
      </c>
      <c r="CY39" s="6">
        <v>9.2999999999999999E-2</v>
      </c>
      <c r="CZ39" s="6">
        <v>3.5999999999999997E-2</v>
      </c>
      <c r="DA39" s="6">
        <v>1.2999999999999999E-2</v>
      </c>
      <c r="DB39" s="6">
        <v>0.72799999999999998</v>
      </c>
      <c r="DC39" s="6">
        <v>5.8999999999999997E-2</v>
      </c>
      <c r="DD39" s="6">
        <v>2.3E-3</v>
      </c>
      <c r="DE39" s="6">
        <v>2.85</v>
      </c>
      <c r="DF39" s="6">
        <v>0.17</v>
      </c>
      <c r="DG39" s="6">
        <v>4.4999999999999998E-2</v>
      </c>
      <c r="DH39" s="6">
        <v>0.03</v>
      </c>
      <c r="DI39" s="6">
        <v>1.2E-2</v>
      </c>
      <c r="DJ39" s="6">
        <v>3.0000000000000001E-3</v>
      </c>
      <c r="DK39" s="6">
        <v>3.6999999999999998E-2</v>
      </c>
      <c r="DL39" s="6">
        <v>1.4E-2</v>
      </c>
      <c r="DM39" s="6">
        <v>4.7999999999999996E-3</v>
      </c>
    </row>
    <row r="40" spans="1:117" x14ac:dyDescent="0.3">
      <c r="A40" s="6" t="s">
        <v>56</v>
      </c>
      <c r="B40" s="6" t="s">
        <v>2</v>
      </c>
      <c r="C40" s="6" t="s">
        <v>261</v>
      </c>
      <c r="D40" s="6">
        <v>7.1</v>
      </c>
      <c r="E40" s="6">
        <v>1</v>
      </c>
      <c r="F40" s="6">
        <v>0.93</v>
      </c>
      <c r="G40" s="6">
        <v>0.51</v>
      </c>
      <c r="H40" s="6">
        <v>0.38</v>
      </c>
      <c r="I40" s="6">
        <v>0.37</v>
      </c>
      <c r="J40" s="6">
        <v>80100</v>
      </c>
      <c r="K40" s="6">
        <v>5900</v>
      </c>
      <c r="L40" s="6">
        <v>3.4</v>
      </c>
      <c r="M40" s="6">
        <v>151</v>
      </c>
      <c r="N40" s="6">
        <v>71</v>
      </c>
      <c r="O40" s="6">
        <v>140</v>
      </c>
      <c r="P40" s="6">
        <v>13.3</v>
      </c>
      <c r="Q40" s="6">
        <v>1.5</v>
      </c>
      <c r="R40" s="6">
        <v>0.72</v>
      </c>
      <c r="S40" s="6">
        <v>20900</v>
      </c>
      <c r="T40" s="6">
        <v>2700</v>
      </c>
      <c r="U40" s="6">
        <v>3.8</v>
      </c>
      <c r="V40" s="6">
        <v>404</v>
      </c>
      <c r="W40" s="6">
        <v>58</v>
      </c>
      <c r="X40" s="6">
        <v>0.42</v>
      </c>
      <c r="Y40" s="6">
        <v>160</v>
      </c>
      <c r="Z40" s="6">
        <v>23</v>
      </c>
      <c r="AA40" s="6">
        <v>4</v>
      </c>
      <c r="AB40" s="6">
        <v>1700</v>
      </c>
      <c r="AC40" s="6">
        <v>130</v>
      </c>
      <c r="AD40" s="6">
        <v>1.7</v>
      </c>
      <c r="AE40" s="6">
        <v>48.3</v>
      </c>
      <c r="AF40" s="6">
        <v>3.5</v>
      </c>
      <c r="AG40" s="6">
        <v>0.38</v>
      </c>
      <c r="AH40" s="6">
        <v>94.8</v>
      </c>
      <c r="AI40" s="6">
        <v>6.1</v>
      </c>
      <c r="AJ40" s="6">
        <v>1.2</v>
      </c>
      <c r="AK40" s="6">
        <v>31</v>
      </c>
      <c r="AL40" s="6">
        <v>4.2</v>
      </c>
      <c r="AM40" s="6">
        <v>0.46</v>
      </c>
      <c r="AN40" s="6">
        <v>333</v>
      </c>
      <c r="AO40" s="6">
        <v>46</v>
      </c>
      <c r="AP40" s="6">
        <v>0.39</v>
      </c>
      <c r="AQ40" s="6">
        <v>21.9</v>
      </c>
      <c r="AR40" s="6">
        <v>8.1999999999999993</v>
      </c>
      <c r="AS40" s="6">
        <v>1.7000000000000001E-2</v>
      </c>
      <c r="AT40" s="6">
        <v>0.22</v>
      </c>
      <c r="AU40" s="6">
        <v>0.12</v>
      </c>
      <c r="AV40" s="6">
        <v>5.0999999999999997E-2</v>
      </c>
      <c r="AW40" s="6">
        <v>3.05</v>
      </c>
      <c r="AX40" s="6">
        <v>0.34</v>
      </c>
      <c r="AY40" s="6">
        <v>0.05</v>
      </c>
      <c r="AZ40" s="6">
        <v>32.1</v>
      </c>
      <c r="BA40" s="6">
        <v>3.8</v>
      </c>
      <c r="BB40" s="6">
        <v>0.04</v>
      </c>
      <c r="BC40" s="6">
        <v>3.27</v>
      </c>
      <c r="BD40" s="6">
        <v>0.34</v>
      </c>
      <c r="BE40" s="6">
        <v>8.6999999999999994E-2</v>
      </c>
      <c r="BF40" s="6">
        <v>6390</v>
      </c>
      <c r="BG40" s="6">
        <v>420</v>
      </c>
      <c r="BH40" s="6">
        <v>2.9000000000000001E-2</v>
      </c>
      <c r="BI40" s="6">
        <v>0.41</v>
      </c>
      <c r="BJ40" s="6">
        <v>0.34</v>
      </c>
      <c r="BK40" s="6">
        <v>1.2E-2</v>
      </c>
      <c r="BL40" s="6">
        <v>0.84</v>
      </c>
      <c r="BM40" s="6">
        <v>0.93</v>
      </c>
      <c r="BN40" s="6">
        <v>1.7000000000000001E-2</v>
      </c>
      <c r="BO40" s="6">
        <v>0.18</v>
      </c>
      <c r="BP40" s="6">
        <v>0.19</v>
      </c>
      <c r="BQ40" s="6">
        <v>2.5000000000000001E-2</v>
      </c>
      <c r="BR40" s="6">
        <v>0.4</v>
      </c>
      <c r="BS40" s="6">
        <v>0.53</v>
      </c>
      <c r="BT40" s="6">
        <v>0.11</v>
      </c>
      <c r="BU40" s="6"/>
      <c r="BV40" s="6"/>
      <c r="BW40" s="6">
        <v>0.25</v>
      </c>
      <c r="BX40" s="6">
        <v>0.3</v>
      </c>
      <c r="BY40" s="6">
        <v>0.11</v>
      </c>
      <c r="BZ40" s="6">
        <v>1.6E-2</v>
      </c>
      <c r="CA40" s="6">
        <v>0.22</v>
      </c>
      <c r="CB40" s="6">
        <v>0.19</v>
      </c>
      <c r="CC40" s="6">
        <v>0.06</v>
      </c>
      <c r="CD40" s="6"/>
      <c r="CE40" s="6"/>
      <c r="CF40" s="6">
        <v>7.9000000000000008E-3</v>
      </c>
      <c r="CG40" s="6">
        <v>5.3999999999999999E-2</v>
      </c>
      <c r="CH40" s="6">
        <v>6.4000000000000001E-2</v>
      </c>
      <c r="CI40" s="6">
        <v>0.04</v>
      </c>
      <c r="CJ40" s="6"/>
      <c r="CK40" s="6"/>
      <c r="CL40" s="6">
        <v>1.2E-2</v>
      </c>
      <c r="CM40" s="6"/>
      <c r="CN40" s="6"/>
      <c r="CO40" s="6">
        <v>1.9E-2</v>
      </c>
      <c r="CP40" s="6"/>
      <c r="CQ40" s="6"/>
      <c r="CR40" s="6">
        <v>2.9000000000000001E-2</v>
      </c>
      <c r="CS40" s="6"/>
      <c r="CT40" s="6"/>
      <c r="CU40" s="6">
        <v>4.9000000000000002E-2</v>
      </c>
      <c r="CV40" s="6">
        <v>4.7000000000000002E-3</v>
      </c>
      <c r="CW40" s="6">
        <v>6.6E-3</v>
      </c>
      <c r="CX40" s="6">
        <v>2.8E-3</v>
      </c>
      <c r="CY40" s="6">
        <v>0.20899999999999999</v>
      </c>
      <c r="CZ40" s="6">
        <v>8.2000000000000003E-2</v>
      </c>
      <c r="DA40" s="6">
        <v>2.8000000000000001E-2</v>
      </c>
      <c r="DB40" s="6">
        <v>0.57999999999999996</v>
      </c>
      <c r="DC40" s="6">
        <v>0.1</v>
      </c>
      <c r="DD40" s="6">
        <v>4.7999999999999996E-3</v>
      </c>
      <c r="DE40" s="6">
        <v>2.8</v>
      </c>
      <c r="DF40" s="6">
        <v>0.37</v>
      </c>
      <c r="DG40" s="6">
        <v>8.6999999999999994E-2</v>
      </c>
      <c r="DH40" s="6">
        <v>4.4999999999999998E-2</v>
      </c>
      <c r="DI40" s="6">
        <v>2.7E-2</v>
      </c>
      <c r="DJ40" s="6">
        <v>3.5999999999999999E-3</v>
      </c>
      <c r="DK40" s="6">
        <v>3.3000000000000002E-2</v>
      </c>
      <c r="DL40" s="6">
        <v>1.7000000000000001E-2</v>
      </c>
      <c r="DM40" s="6">
        <v>3.5000000000000001E-3</v>
      </c>
    </row>
    <row r="41" spans="1:117" x14ac:dyDescent="0.3">
      <c r="A41" s="6" t="s">
        <v>57</v>
      </c>
      <c r="B41" s="6" t="s">
        <v>2</v>
      </c>
      <c r="C41" s="6" t="s">
        <v>261</v>
      </c>
      <c r="D41" s="6">
        <v>5.55</v>
      </c>
      <c r="E41" s="6">
        <v>0.94</v>
      </c>
      <c r="F41" s="6">
        <v>0.77</v>
      </c>
      <c r="G41" s="6">
        <v>0.34</v>
      </c>
      <c r="H41" s="6">
        <v>0.19</v>
      </c>
      <c r="I41" s="6">
        <v>0.19</v>
      </c>
      <c r="J41" s="6">
        <v>79100</v>
      </c>
      <c r="K41" s="6">
        <v>2100</v>
      </c>
      <c r="L41" s="6">
        <v>3.3</v>
      </c>
      <c r="M41" s="6">
        <v>161</v>
      </c>
      <c r="N41" s="6">
        <v>61</v>
      </c>
      <c r="O41" s="6">
        <v>120</v>
      </c>
      <c r="P41" s="6">
        <v>13.55</v>
      </c>
      <c r="Q41" s="6">
        <v>0.65</v>
      </c>
      <c r="R41" s="6">
        <v>0.54</v>
      </c>
      <c r="S41" s="6">
        <v>19280</v>
      </c>
      <c r="T41" s="6">
        <v>690</v>
      </c>
      <c r="U41" s="6">
        <v>3.5</v>
      </c>
      <c r="V41" s="6">
        <v>377</v>
      </c>
      <c r="W41" s="6">
        <v>15</v>
      </c>
      <c r="X41" s="6">
        <v>0.37</v>
      </c>
      <c r="Y41" s="6">
        <v>161.6</v>
      </c>
      <c r="Z41" s="6">
        <v>6.9</v>
      </c>
      <c r="AA41" s="6">
        <v>3</v>
      </c>
      <c r="AB41" s="6">
        <v>1772</v>
      </c>
      <c r="AC41" s="6">
        <v>58</v>
      </c>
      <c r="AD41" s="6">
        <v>1.5</v>
      </c>
      <c r="AE41" s="6">
        <v>50.8</v>
      </c>
      <c r="AF41" s="6">
        <v>1.3</v>
      </c>
      <c r="AG41" s="6">
        <v>0.28999999999999998</v>
      </c>
      <c r="AH41" s="6">
        <v>95.9</v>
      </c>
      <c r="AI41" s="6">
        <v>2.6</v>
      </c>
      <c r="AJ41" s="6">
        <v>0.92</v>
      </c>
      <c r="AK41" s="6">
        <v>31.1</v>
      </c>
      <c r="AL41" s="6">
        <v>1.1000000000000001</v>
      </c>
      <c r="AM41" s="6">
        <v>0.28000000000000003</v>
      </c>
      <c r="AN41" s="6">
        <v>334</v>
      </c>
      <c r="AO41" s="6">
        <v>12</v>
      </c>
      <c r="AP41" s="6">
        <v>0.24</v>
      </c>
      <c r="AQ41" s="6">
        <v>16.27</v>
      </c>
      <c r="AR41" s="6">
        <v>0.96</v>
      </c>
      <c r="AS41" s="6">
        <v>2.5999999999999999E-2</v>
      </c>
      <c r="AT41" s="6">
        <v>0.16300000000000001</v>
      </c>
      <c r="AU41" s="6">
        <v>4.3999999999999997E-2</v>
      </c>
      <c r="AV41" s="6">
        <v>5.2999999999999999E-2</v>
      </c>
      <c r="AW41" s="6">
        <v>2.99</v>
      </c>
      <c r="AX41" s="6">
        <v>0.21</v>
      </c>
      <c r="AY41" s="6">
        <v>4.2000000000000003E-2</v>
      </c>
      <c r="AZ41" s="6">
        <v>30.49</v>
      </c>
      <c r="BA41" s="6">
        <v>0.95</v>
      </c>
      <c r="BB41" s="6">
        <v>2.4E-2</v>
      </c>
      <c r="BC41" s="6">
        <v>3.35</v>
      </c>
      <c r="BD41" s="6">
        <v>0.15</v>
      </c>
      <c r="BE41" s="6">
        <v>7.1999999999999995E-2</v>
      </c>
      <c r="BF41" s="6">
        <v>6400</v>
      </c>
      <c r="BG41" s="6">
        <v>150</v>
      </c>
      <c r="BH41" s="6">
        <v>5.6000000000000001E-2</v>
      </c>
      <c r="BI41" s="6">
        <v>0.247</v>
      </c>
      <c r="BJ41" s="6">
        <v>9.8000000000000004E-2</v>
      </c>
      <c r="BK41" s="6">
        <v>7.1000000000000004E-3</v>
      </c>
      <c r="BL41" s="6">
        <v>0.26</v>
      </c>
      <c r="BM41" s="6">
        <v>0.14000000000000001</v>
      </c>
      <c r="BN41" s="6">
        <v>1.0999999999999999E-2</v>
      </c>
      <c r="BO41" s="6">
        <v>3.7999999999999999E-2</v>
      </c>
      <c r="BP41" s="6">
        <v>2.7E-2</v>
      </c>
      <c r="BQ41" s="6">
        <v>1.9E-2</v>
      </c>
      <c r="BR41" s="6">
        <v>0.10299999999999999</v>
      </c>
      <c r="BS41" s="6">
        <v>8.3000000000000004E-2</v>
      </c>
      <c r="BT41" s="6">
        <v>6.8000000000000005E-2</v>
      </c>
      <c r="BU41" s="6"/>
      <c r="BV41" s="6"/>
      <c r="BW41" s="6">
        <v>0.2</v>
      </c>
      <c r="BX41" s="6">
        <v>0.30499999999999999</v>
      </c>
      <c r="BY41" s="6">
        <v>4.3999999999999997E-2</v>
      </c>
      <c r="BZ41" s="6">
        <v>1.4999999999999999E-2</v>
      </c>
      <c r="CA41" s="6">
        <v>9.0999999999999998E-2</v>
      </c>
      <c r="CB41" s="6">
        <v>4.2999999999999997E-2</v>
      </c>
      <c r="CC41" s="6">
        <v>2.5000000000000001E-2</v>
      </c>
      <c r="CD41" s="6"/>
      <c r="CE41" s="6"/>
      <c r="CF41" s="6">
        <v>3.8E-3</v>
      </c>
      <c r="CG41" s="6"/>
      <c r="CH41" s="6"/>
      <c r="CI41" s="6">
        <v>0.03</v>
      </c>
      <c r="CJ41" s="6">
        <v>7.3000000000000001E-3</v>
      </c>
      <c r="CK41" s="6">
        <v>5.7000000000000002E-3</v>
      </c>
      <c r="CL41" s="6">
        <v>6.6E-3</v>
      </c>
      <c r="CM41" s="6"/>
      <c r="CN41" s="6"/>
      <c r="CO41" s="6">
        <v>6.4999999999999997E-3</v>
      </c>
      <c r="CP41" s="6"/>
      <c r="CQ41" s="6"/>
      <c r="CR41" s="6">
        <v>2.4E-2</v>
      </c>
      <c r="CS41" s="6"/>
      <c r="CT41" s="6"/>
      <c r="CU41" s="6">
        <v>0.04</v>
      </c>
      <c r="CV41" s="6"/>
      <c r="CW41" s="6"/>
      <c r="CX41" s="6">
        <v>5.4999999999999997E-3</v>
      </c>
      <c r="CY41" s="6">
        <v>0.128</v>
      </c>
      <c r="CZ41" s="6">
        <v>3.9E-2</v>
      </c>
      <c r="DA41" s="6">
        <v>3.5000000000000003E-2</v>
      </c>
      <c r="DB41" s="6">
        <v>0.56200000000000006</v>
      </c>
      <c r="DC41" s="6">
        <v>4.9000000000000002E-2</v>
      </c>
      <c r="DD41" s="6">
        <v>4.0000000000000001E-3</v>
      </c>
      <c r="DE41" s="6">
        <v>2.5</v>
      </c>
      <c r="DF41" s="6">
        <v>0.19</v>
      </c>
      <c r="DG41" s="6">
        <v>4.8000000000000001E-2</v>
      </c>
      <c r="DH41" s="6">
        <v>2.3E-2</v>
      </c>
      <c r="DI41" s="6">
        <v>1.2E-2</v>
      </c>
      <c r="DJ41" s="6">
        <v>3.0000000000000001E-3</v>
      </c>
      <c r="DK41" s="6">
        <v>3.1E-2</v>
      </c>
      <c r="DL41" s="6">
        <v>1.0999999999999999E-2</v>
      </c>
      <c r="DM41" s="6">
        <v>4.8999999999999998E-3</v>
      </c>
    </row>
    <row r="42" spans="1:117" x14ac:dyDescent="0.3">
      <c r="A42" s="6" t="s">
        <v>59</v>
      </c>
      <c r="B42" s="6"/>
      <c r="C42" s="6" t="s">
        <v>261</v>
      </c>
      <c r="D42" s="6">
        <v>4.34</v>
      </c>
      <c r="E42" s="6">
        <v>0.62</v>
      </c>
      <c r="F42" s="6">
        <v>0.92</v>
      </c>
      <c r="G42" s="6"/>
      <c r="H42" s="6"/>
      <c r="I42" s="6">
        <v>0.37</v>
      </c>
      <c r="J42" s="6">
        <v>77400</v>
      </c>
      <c r="K42" s="6">
        <v>3600</v>
      </c>
      <c r="L42" s="6">
        <v>3.1</v>
      </c>
      <c r="M42" s="6"/>
      <c r="N42" s="6"/>
      <c r="O42" s="6">
        <v>120</v>
      </c>
      <c r="P42" s="6">
        <v>13.6</v>
      </c>
      <c r="Q42" s="6">
        <v>1.1000000000000001</v>
      </c>
      <c r="R42" s="6">
        <v>0.67</v>
      </c>
      <c r="S42" s="6">
        <v>20400</v>
      </c>
      <c r="T42" s="6">
        <v>1400</v>
      </c>
      <c r="U42" s="6">
        <v>3.4</v>
      </c>
      <c r="V42" s="6">
        <v>383</v>
      </c>
      <c r="W42" s="6">
        <v>28</v>
      </c>
      <c r="X42" s="6">
        <v>0.37</v>
      </c>
      <c r="Y42" s="6">
        <v>180</v>
      </c>
      <c r="Z42" s="6">
        <v>12</v>
      </c>
      <c r="AA42" s="6">
        <v>3.4</v>
      </c>
      <c r="AB42" s="6">
        <v>1840</v>
      </c>
      <c r="AC42" s="6">
        <v>120</v>
      </c>
      <c r="AD42" s="6">
        <v>1.9</v>
      </c>
      <c r="AE42" s="6">
        <v>51.3</v>
      </c>
      <c r="AF42" s="6">
        <v>2.9</v>
      </c>
      <c r="AG42" s="6">
        <v>0.32</v>
      </c>
      <c r="AH42" s="6">
        <v>99.7</v>
      </c>
      <c r="AI42" s="6">
        <v>6</v>
      </c>
      <c r="AJ42" s="6">
        <v>0.92</v>
      </c>
      <c r="AK42" s="6">
        <v>30.7</v>
      </c>
      <c r="AL42" s="6">
        <v>1.7</v>
      </c>
      <c r="AM42" s="6">
        <v>0.41</v>
      </c>
      <c r="AN42" s="6">
        <v>330</v>
      </c>
      <c r="AO42" s="6">
        <v>21</v>
      </c>
      <c r="AP42" s="6">
        <v>0.26</v>
      </c>
      <c r="AQ42" s="6">
        <v>13.7</v>
      </c>
      <c r="AR42" s="6">
        <v>1.3</v>
      </c>
      <c r="AS42" s="6">
        <v>2.1000000000000001E-2</v>
      </c>
      <c r="AT42" s="6">
        <v>5.0999999999999997E-2</v>
      </c>
      <c r="AU42" s="6">
        <v>2.5999999999999999E-2</v>
      </c>
      <c r="AV42" s="6">
        <v>0.05</v>
      </c>
      <c r="AW42" s="6">
        <v>2.8</v>
      </c>
      <c r="AX42" s="6">
        <v>0.31</v>
      </c>
      <c r="AY42" s="6">
        <v>6.7000000000000004E-2</v>
      </c>
      <c r="AZ42" s="6">
        <v>28.9</v>
      </c>
      <c r="BA42" s="6">
        <v>1.6</v>
      </c>
      <c r="BB42" s="6">
        <v>2.5999999999999999E-2</v>
      </c>
      <c r="BC42" s="6">
        <v>3.48</v>
      </c>
      <c r="BD42" s="6">
        <v>0.33</v>
      </c>
      <c r="BE42" s="6">
        <v>7.6999999999999999E-2</v>
      </c>
      <c r="BF42" s="6">
        <v>4550</v>
      </c>
      <c r="BG42" s="6">
        <v>220</v>
      </c>
      <c r="BH42" s="6">
        <v>4.3999999999999997E-2</v>
      </c>
      <c r="BI42" s="6">
        <v>0.125</v>
      </c>
      <c r="BJ42" s="6">
        <v>4.1000000000000002E-2</v>
      </c>
      <c r="BK42" s="6">
        <v>7.7999999999999996E-3</v>
      </c>
      <c r="BL42" s="6">
        <v>0.36</v>
      </c>
      <c r="BM42" s="6">
        <v>0.14000000000000001</v>
      </c>
      <c r="BN42" s="6">
        <v>9.2999999999999992E-3</v>
      </c>
      <c r="BO42" s="6">
        <v>2.4E-2</v>
      </c>
      <c r="BP42" s="6">
        <v>1.7000000000000001E-2</v>
      </c>
      <c r="BQ42" s="6">
        <v>1.6E-2</v>
      </c>
      <c r="BR42" s="6">
        <v>0.13300000000000001</v>
      </c>
      <c r="BS42" s="6">
        <v>6.9000000000000006E-2</v>
      </c>
      <c r="BT42" s="6">
        <v>4.9000000000000002E-2</v>
      </c>
      <c r="BU42" s="6"/>
      <c r="BV42" s="6"/>
      <c r="BW42" s="6">
        <v>0.23</v>
      </c>
      <c r="BX42" s="6">
        <v>0.214</v>
      </c>
      <c r="BY42" s="6">
        <v>5.0999999999999997E-2</v>
      </c>
      <c r="BZ42" s="6">
        <v>2.4E-2</v>
      </c>
      <c r="CA42" s="6">
        <v>0.11899999999999999</v>
      </c>
      <c r="CB42" s="6">
        <v>7.1999999999999995E-2</v>
      </c>
      <c r="CC42" s="6">
        <v>2.8000000000000001E-2</v>
      </c>
      <c r="CD42" s="6"/>
      <c r="CE42" s="6"/>
      <c r="CF42" s="6">
        <v>8.0999999999999996E-3</v>
      </c>
      <c r="CG42" s="6">
        <v>0.02</v>
      </c>
      <c r="CH42" s="6">
        <v>2.3E-2</v>
      </c>
      <c r="CI42" s="6">
        <v>1.7000000000000001E-2</v>
      </c>
      <c r="CJ42" s="6"/>
      <c r="CK42" s="6"/>
      <c r="CL42" s="6">
        <v>8.2000000000000007E-3</v>
      </c>
      <c r="CM42" s="6"/>
      <c r="CN42" s="6"/>
      <c r="CO42" s="6">
        <v>1.2E-2</v>
      </c>
      <c r="CP42" s="6"/>
      <c r="CQ42" s="6"/>
      <c r="CR42" s="6">
        <v>3.2000000000000001E-2</v>
      </c>
      <c r="CS42" s="6"/>
      <c r="CT42" s="6"/>
      <c r="CU42" s="6">
        <v>1.4999999999999999E-2</v>
      </c>
      <c r="CV42" s="6"/>
      <c r="CW42" s="6"/>
      <c r="CX42" s="6">
        <v>4.3E-3</v>
      </c>
      <c r="CY42" s="6">
        <v>5.8999999999999997E-2</v>
      </c>
      <c r="CZ42" s="6">
        <v>2.9000000000000001E-2</v>
      </c>
      <c r="DA42" s="6">
        <v>8.6999999999999994E-3</v>
      </c>
      <c r="DB42" s="6">
        <v>0.59499999999999997</v>
      </c>
      <c r="DC42" s="6">
        <v>7.5999999999999998E-2</v>
      </c>
      <c r="DD42" s="6">
        <v>6.1000000000000004E-3</v>
      </c>
      <c r="DE42" s="6">
        <v>2.17</v>
      </c>
      <c r="DF42" s="6">
        <v>0.33</v>
      </c>
      <c r="DG42" s="6">
        <v>6.7000000000000004E-2</v>
      </c>
      <c r="DH42" s="6">
        <v>1.9E-2</v>
      </c>
      <c r="DI42" s="6">
        <v>1.2E-2</v>
      </c>
      <c r="DJ42" s="6">
        <v>3.2000000000000002E-3</v>
      </c>
      <c r="DK42" s="6">
        <v>3.7999999999999999E-2</v>
      </c>
      <c r="DL42" s="6">
        <v>1.4999999999999999E-2</v>
      </c>
      <c r="DM42" s="6">
        <v>3.0999999999999999E-3</v>
      </c>
    </row>
    <row r="43" spans="1:117" x14ac:dyDescent="0.3">
      <c r="A43" s="6" t="s">
        <v>60</v>
      </c>
      <c r="B43" s="6" t="s">
        <v>2</v>
      </c>
      <c r="C43" s="6" t="s">
        <v>261</v>
      </c>
      <c r="D43" s="6">
        <v>4.42</v>
      </c>
      <c r="E43" s="6">
        <v>0.91</v>
      </c>
      <c r="F43" s="6">
        <v>0.91</v>
      </c>
      <c r="G43" s="6">
        <v>0.32</v>
      </c>
      <c r="H43" s="6">
        <v>0.19</v>
      </c>
      <c r="I43" s="6">
        <v>0.19</v>
      </c>
      <c r="J43" s="6">
        <v>76500</v>
      </c>
      <c r="K43" s="6">
        <v>1600</v>
      </c>
      <c r="L43" s="6">
        <v>4.2</v>
      </c>
      <c r="M43" s="6"/>
      <c r="N43" s="6"/>
      <c r="O43" s="6">
        <v>130</v>
      </c>
      <c r="P43" s="6">
        <v>13.24</v>
      </c>
      <c r="Q43" s="6">
        <v>0.82</v>
      </c>
      <c r="R43" s="6">
        <v>0.64</v>
      </c>
      <c r="S43" s="6">
        <v>19750</v>
      </c>
      <c r="T43" s="6">
        <v>860</v>
      </c>
      <c r="U43" s="6">
        <v>2.7</v>
      </c>
      <c r="V43" s="6">
        <v>372</v>
      </c>
      <c r="W43" s="6">
        <v>14</v>
      </c>
      <c r="X43" s="6">
        <v>0.4</v>
      </c>
      <c r="Y43" s="6">
        <v>168</v>
      </c>
      <c r="Z43" s="6">
        <v>6.8</v>
      </c>
      <c r="AA43" s="6">
        <v>3.2</v>
      </c>
      <c r="AB43" s="6">
        <v>1739</v>
      </c>
      <c r="AC43" s="6">
        <v>61</v>
      </c>
      <c r="AD43" s="6">
        <v>1.7</v>
      </c>
      <c r="AE43" s="6">
        <v>52.4</v>
      </c>
      <c r="AF43" s="6">
        <v>2</v>
      </c>
      <c r="AG43" s="6">
        <v>0.46</v>
      </c>
      <c r="AH43" s="6">
        <v>96.6</v>
      </c>
      <c r="AI43" s="6">
        <v>3.5</v>
      </c>
      <c r="AJ43" s="6">
        <v>1</v>
      </c>
      <c r="AK43" s="6">
        <v>31.1</v>
      </c>
      <c r="AL43" s="6">
        <v>1.2</v>
      </c>
      <c r="AM43" s="6">
        <v>0.36</v>
      </c>
      <c r="AN43" s="6">
        <v>348</v>
      </c>
      <c r="AO43" s="6">
        <v>14</v>
      </c>
      <c r="AP43" s="6">
        <v>0.27</v>
      </c>
      <c r="AQ43" s="6">
        <v>14.66</v>
      </c>
      <c r="AR43" s="6">
        <v>0.75</v>
      </c>
      <c r="AS43" s="6">
        <v>3.6999999999999998E-2</v>
      </c>
      <c r="AT43" s="6">
        <v>0.105</v>
      </c>
      <c r="AU43" s="6">
        <v>4.8000000000000001E-2</v>
      </c>
      <c r="AV43" s="6">
        <v>4.4999999999999998E-2</v>
      </c>
      <c r="AW43" s="6">
        <v>2.59</v>
      </c>
      <c r="AX43" s="6">
        <v>0.23</v>
      </c>
      <c r="AY43" s="6">
        <v>4.3999999999999997E-2</v>
      </c>
      <c r="AZ43" s="6">
        <v>28.79</v>
      </c>
      <c r="BA43" s="6">
        <v>0.98</v>
      </c>
      <c r="BB43" s="6">
        <v>3.3000000000000002E-2</v>
      </c>
      <c r="BC43" s="6">
        <v>3.5</v>
      </c>
      <c r="BD43" s="6">
        <v>0.19</v>
      </c>
      <c r="BE43" s="6">
        <v>7.9000000000000001E-2</v>
      </c>
      <c r="BF43" s="6">
        <v>4080</v>
      </c>
      <c r="BG43" s="6">
        <v>130</v>
      </c>
      <c r="BH43" s="6">
        <v>0.04</v>
      </c>
      <c r="BI43" s="6">
        <v>0.28599999999999998</v>
      </c>
      <c r="BJ43" s="6">
        <v>7.4999999999999997E-2</v>
      </c>
      <c r="BK43" s="6">
        <v>1.2E-2</v>
      </c>
      <c r="BL43" s="6">
        <v>0.68</v>
      </c>
      <c r="BM43" s="6">
        <v>0.21</v>
      </c>
      <c r="BN43" s="6">
        <v>6.8999999999999999E-3</v>
      </c>
      <c r="BO43" s="6">
        <v>9.0999999999999998E-2</v>
      </c>
      <c r="BP43" s="6">
        <v>3.3000000000000002E-2</v>
      </c>
      <c r="BQ43" s="6">
        <v>2.1000000000000001E-2</v>
      </c>
      <c r="BR43" s="6">
        <v>0.4</v>
      </c>
      <c r="BS43" s="6">
        <v>0.13</v>
      </c>
      <c r="BT43" s="6">
        <v>3.2000000000000001E-2</v>
      </c>
      <c r="BU43" s="6"/>
      <c r="BV43" s="6"/>
      <c r="BW43" s="6">
        <v>0.23</v>
      </c>
      <c r="BX43" s="6">
        <v>0.20399999999999999</v>
      </c>
      <c r="BY43" s="6">
        <v>5.7000000000000002E-2</v>
      </c>
      <c r="BZ43" s="6">
        <v>1.4E-2</v>
      </c>
      <c r="CA43" s="6">
        <v>6.4000000000000001E-2</v>
      </c>
      <c r="CB43" s="6">
        <v>5.3999999999999999E-2</v>
      </c>
      <c r="CC43" s="6">
        <v>5.3999999999999999E-2</v>
      </c>
      <c r="CD43" s="6"/>
      <c r="CE43" s="6"/>
      <c r="CF43" s="6">
        <v>8.8000000000000005E-3</v>
      </c>
      <c r="CG43" s="6"/>
      <c r="CH43" s="6"/>
      <c r="CI43" s="6">
        <v>2.1000000000000001E-2</v>
      </c>
      <c r="CJ43" s="6"/>
      <c r="CK43" s="6"/>
      <c r="CL43" s="6">
        <v>9.1999999999999998E-3</v>
      </c>
      <c r="CM43" s="6"/>
      <c r="CN43" s="6"/>
      <c r="CO43" s="6">
        <v>1.7999999999999999E-2</v>
      </c>
      <c r="CP43" s="6"/>
      <c r="CQ43" s="6"/>
      <c r="CR43" s="6">
        <v>2.7E-2</v>
      </c>
      <c r="CS43" s="6"/>
      <c r="CT43" s="6"/>
      <c r="CU43" s="6">
        <v>3.3000000000000002E-2</v>
      </c>
      <c r="CV43" s="6"/>
      <c r="CW43" s="6"/>
      <c r="CX43" s="6">
        <v>3.8E-3</v>
      </c>
      <c r="CY43" s="6">
        <v>4.7E-2</v>
      </c>
      <c r="CZ43" s="6">
        <v>3.2000000000000001E-2</v>
      </c>
      <c r="DA43" s="6">
        <v>2.5999999999999999E-2</v>
      </c>
      <c r="DB43" s="6">
        <v>0.52600000000000002</v>
      </c>
      <c r="DC43" s="6">
        <v>7.0000000000000007E-2</v>
      </c>
      <c r="DD43" s="6">
        <v>5.4999999999999997E-3</v>
      </c>
      <c r="DE43" s="6">
        <v>2.21</v>
      </c>
      <c r="DF43" s="6">
        <v>0.18</v>
      </c>
      <c r="DG43" s="6">
        <v>5.1999999999999998E-2</v>
      </c>
      <c r="DH43" s="6">
        <v>1.17E-2</v>
      </c>
      <c r="DI43" s="6">
        <v>8.8000000000000005E-3</v>
      </c>
      <c r="DJ43" s="6">
        <v>3.3E-3</v>
      </c>
      <c r="DK43" s="6">
        <v>2.1999999999999999E-2</v>
      </c>
      <c r="DL43" s="6">
        <v>1.4E-2</v>
      </c>
      <c r="DM43" s="6">
        <v>3.2000000000000002E-3</v>
      </c>
    </row>
    <row r="44" spans="1:117" x14ac:dyDescent="0.3">
      <c r="A44" s="6" t="s">
        <v>61</v>
      </c>
      <c r="B44" s="6" t="s">
        <v>2</v>
      </c>
      <c r="C44" s="6" t="s">
        <v>261</v>
      </c>
      <c r="D44" s="6">
        <v>4.55</v>
      </c>
      <c r="E44" s="6">
        <v>0.55000000000000004</v>
      </c>
      <c r="F44" s="6">
        <v>0.88</v>
      </c>
      <c r="G44" s="6">
        <v>0.27</v>
      </c>
      <c r="H44" s="6">
        <v>0.3</v>
      </c>
      <c r="I44" s="6">
        <v>0.26</v>
      </c>
      <c r="J44" s="6">
        <v>80300</v>
      </c>
      <c r="K44" s="6">
        <v>3800</v>
      </c>
      <c r="L44" s="6">
        <v>3.4</v>
      </c>
      <c r="M44" s="6">
        <v>137</v>
      </c>
      <c r="N44" s="6">
        <v>84</v>
      </c>
      <c r="O44" s="6">
        <v>120</v>
      </c>
      <c r="P44" s="6">
        <v>13.3</v>
      </c>
      <c r="Q44" s="6">
        <v>1.4</v>
      </c>
      <c r="R44" s="6">
        <v>0.56999999999999995</v>
      </c>
      <c r="S44" s="6">
        <v>21300</v>
      </c>
      <c r="T44" s="6">
        <v>2000</v>
      </c>
      <c r="U44" s="6">
        <v>3.4</v>
      </c>
      <c r="V44" s="6">
        <v>379</v>
      </c>
      <c r="W44" s="6">
        <v>33</v>
      </c>
      <c r="X44" s="6">
        <v>0.35</v>
      </c>
      <c r="Y44" s="6">
        <v>175</v>
      </c>
      <c r="Z44" s="6">
        <v>16</v>
      </c>
      <c r="AA44" s="6">
        <v>2.5</v>
      </c>
      <c r="AB44" s="6">
        <v>1810</v>
      </c>
      <c r="AC44" s="6">
        <v>110</v>
      </c>
      <c r="AD44" s="6">
        <v>1.7</v>
      </c>
      <c r="AE44" s="6">
        <v>52.1</v>
      </c>
      <c r="AF44" s="6">
        <v>3.1</v>
      </c>
      <c r="AG44" s="6">
        <v>0.38</v>
      </c>
      <c r="AH44" s="6">
        <v>98.4</v>
      </c>
      <c r="AI44" s="6">
        <v>6.7</v>
      </c>
      <c r="AJ44" s="6">
        <v>0.88</v>
      </c>
      <c r="AK44" s="6">
        <v>31</v>
      </c>
      <c r="AL44" s="6">
        <v>2.2999999999999998</v>
      </c>
      <c r="AM44" s="6">
        <v>0.36</v>
      </c>
      <c r="AN44" s="6">
        <v>347</v>
      </c>
      <c r="AO44" s="6">
        <v>32</v>
      </c>
      <c r="AP44" s="6">
        <v>0.2</v>
      </c>
      <c r="AQ44" s="6">
        <v>16.600000000000001</v>
      </c>
      <c r="AR44" s="6">
        <v>1.6</v>
      </c>
      <c r="AS44" s="6">
        <v>2.1000000000000001E-2</v>
      </c>
      <c r="AT44" s="6">
        <v>0.11899999999999999</v>
      </c>
      <c r="AU44" s="6">
        <v>5.6000000000000001E-2</v>
      </c>
      <c r="AV44" s="6">
        <v>5.1999999999999998E-2</v>
      </c>
      <c r="AW44" s="6">
        <v>2.96</v>
      </c>
      <c r="AX44" s="6">
        <v>0.31</v>
      </c>
      <c r="AY44" s="6">
        <v>3.5000000000000003E-2</v>
      </c>
      <c r="AZ44" s="6">
        <v>30.9</v>
      </c>
      <c r="BA44" s="6">
        <v>2.1</v>
      </c>
      <c r="BB44" s="6">
        <v>4.8000000000000001E-2</v>
      </c>
      <c r="BC44" s="6">
        <v>3.43</v>
      </c>
      <c r="BD44" s="6">
        <v>0.2</v>
      </c>
      <c r="BE44" s="6">
        <v>8.1000000000000003E-2</v>
      </c>
      <c r="BF44" s="6">
        <v>4680</v>
      </c>
      <c r="BG44" s="6">
        <v>330</v>
      </c>
      <c r="BH44" s="6">
        <v>0.11</v>
      </c>
      <c r="BI44" s="6">
        <v>0.19900000000000001</v>
      </c>
      <c r="BJ44" s="6">
        <v>5.5E-2</v>
      </c>
      <c r="BK44" s="6">
        <v>8.8999999999999999E-3</v>
      </c>
      <c r="BL44" s="6">
        <v>0.71</v>
      </c>
      <c r="BM44" s="6">
        <v>0.17</v>
      </c>
      <c r="BN44" s="6">
        <v>0.01</v>
      </c>
      <c r="BO44" s="6">
        <v>6.2E-2</v>
      </c>
      <c r="BP44" s="6">
        <v>2.8000000000000001E-2</v>
      </c>
      <c r="BQ44" s="6">
        <v>2.5000000000000001E-2</v>
      </c>
      <c r="BR44" s="6">
        <v>0.35</v>
      </c>
      <c r="BS44" s="6">
        <v>0.16</v>
      </c>
      <c r="BT44" s="6">
        <v>2.4E-2</v>
      </c>
      <c r="BU44" s="6"/>
      <c r="BV44" s="6"/>
      <c r="BW44" s="6">
        <v>0.21</v>
      </c>
      <c r="BX44" s="6">
        <v>0.19500000000000001</v>
      </c>
      <c r="BY44" s="6">
        <v>5.3999999999999999E-2</v>
      </c>
      <c r="BZ44" s="6">
        <v>1.6E-2</v>
      </c>
      <c r="CA44" s="6">
        <v>5.1999999999999998E-2</v>
      </c>
      <c r="CB44" s="6">
        <v>5.7000000000000002E-2</v>
      </c>
      <c r="CC44" s="6">
        <v>2.5999999999999999E-2</v>
      </c>
      <c r="CD44" s="6"/>
      <c r="CE44" s="6"/>
      <c r="CF44" s="6">
        <v>7.7000000000000002E-3</v>
      </c>
      <c r="CG44" s="6">
        <v>3.1E-2</v>
      </c>
      <c r="CH44" s="6">
        <v>0.03</v>
      </c>
      <c r="CI44" s="6">
        <v>2.1999999999999999E-2</v>
      </c>
      <c r="CJ44" s="6">
        <v>1.2999999999999999E-2</v>
      </c>
      <c r="CK44" s="6">
        <v>8.2000000000000007E-3</v>
      </c>
      <c r="CL44" s="6">
        <v>5.5999999999999999E-3</v>
      </c>
      <c r="CM44" s="6"/>
      <c r="CN44" s="6"/>
      <c r="CO44" s="6">
        <v>1.0999999999999999E-2</v>
      </c>
      <c r="CP44" s="6"/>
      <c r="CQ44" s="6"/>
      <c r="CR44" s="6">
        <v>0.03</v>
      </c>
      <c r="CS44" s="6"/>
      <c r="CT44" s="6"/>
      <c r="CU44" s="6">
        <v>4.1000000000000002E-2</v>
      </c>
      <c r="CV44" s="6"/>
      <c r="CW44" s="6"/>
      <c r="CX44" s="6">
        <v>2.3999999999999998E-3</v>
      </c>
      <c r="CY44" s="6">
        <v>0.10100000000000001</v>
      </c>
      <c r="CZ44" s="6">
        <v>5.2999999999999999E-2</v>
      </c>
      <c r="DA44" s="6">
        <v>1.4E-2</v>
      </c>
      <c r="DB44" s="6">
        <v>0.56799999999999995</v>
      </c>
      <c r="DC44" s="6">
        <v>6.7000000000000004E-2</v>
      </c>
      <c r="DD44" s="6">
        <v>2.3999999999999998E-3</v>
      </c>
      <c r="DE44" s="6">
        <v>2.15</v>
      </c>
      <c r="DF44" s="6">
        <v>0.25</v>
      </c>
      <c r="DG44" s="6">
        <v>3.7999999999999999E-2</v>
      </c>
      <c r="DH44" s="6">
        <v>5.8999999999999999E-3</v>
      </c>
      <c r="DI44" s="6">
        <v>6.6E-3</v>
      </c>
      <c r="DJ44" s="6">
        <v>3.0000000000000001E-3</v>
      </c>
      <c r="DK44" s="6">
        <v>1.7000000000000001E-2</v>
      </c>
      <c r="DL44" s="6">
        <v>1.0999999999999999E-2</v>
      </c>
      <c r="DM44" s="6">
        <v>2.8999999999999998E-3</v>
      </c>
    </row>
    <row r="45" spans="1:117" x14ac:dyDescent="0.3">
      <c r="A45" s="6" t="s">
        <v>62</v>
      </c>
      <c r="B45" s="6" t="s">
        <v>2</v>
      </c>
      <c r="C45" s="6" t="s">
        <v>261</v>
      </c>
      <c r="D45" s="6">
        <v>1.28</v>
      </c>
      <c r="E45" s="6">
        <v>0.55000000000000004</v>
      </c>
      <c r="F45" s="6">
        <v>1</v>
      </c>
      <c r="G45" s="6"/>
      <c r="H45" s="6"/>
      <c r="I45" s="6">
        <v>0.27</v>
      </c>
      <c r="J45" s="6">
        <v>78800</v>
      </c>
      <c r="K45" s="6">
        <v>3500</v>
      </c>
      <c r="L45" s="6">
        <v>3.9</v>
      </c>
      <c r="M45" s="6"/>
      <c r="N45" s="6"/>
      <c r="O45" s="6">
        <v>140</v>
      </c>
      <c r="P45" s="6">
        <v>13.5</v>
      </c>
      <c r="Q45" s="6">
        <v>1.3</v>
      </c>
      <c r="R45" s="6">
        <v>0.69</v>
      </c>
      <c r="S45" s="6">
        <v>20700</v>
      </c>
      <c r="T45" s="6">
        <v>1700</v>
      </c>
      <c r="U45" s="6">
        <v>4.2</v>
      </c>
      <c r="V45" s="6">
        <v>384</v>
      </c>
      <c r="W45" s="6">
        <v>34</v>
      </c>
      <c r="X45" s="6">
        <v>0.55000000000000004</v>
      </c>
      <c r="Y45" s="6">
        <v>167</v>
      </c>
      <c r="Z45" s="6">
        <v>11</v>
      </c>
      <c r="AA45" s="6">
        <v>4.8</v>
      </c>
      <c r="AB45" s="6">
        <v>1839</v>
      </c>
      <c r="AC45" s="6">
        <v>98</v>
      </c>
      <c r="AD45" s="6">
        <v>1.8</v>
      </c>
      <c r="AE45" s="6">
        <v>53.3</v>
      </c>
      <c r="AF45" s="6">
        <v>1.9</v>
      </c>
      <c r="AG45" s="6">
        <v>0.46</v>
      </c>
      <c r="AH45" s="6">
        <v>103.1</v>
      </c>
      <c r="AI45" s="6">
        <v>5.2</v>
      </c>
      <c r="AJ45" s="6">
        <v>1.2</v>
      </c>
      <c r="AK45" s="6">
        <v>30.8</v>
      </c>
      <c r="AL45" s="6">
        <v>3.4</v>
      </c>
      <c r="AM45" s="6">
        <v>0.32</v>
      </c>
      <c r="AN45" s="6">
        <v>342</v>
      </c>
      <c r="AO45" s="6">
        <v>27</v>
      </c>
      <c r="AP45" s="6">
        <v>0.32</v>
      </c>
      <c r="AQ45" s="6">
        <v>22.6</v>
      </c>
      <c r="AR45" s="6">
        <v>2.2999999999999998</v>
      </c>
      <c r="AS45" s="6">
        <v>4.2000000000000003E-2</v>
      </c>
      <c r="AT45" s="6">
        <v>0.15</v>
      </c>
      <c r="AU45" s="6">
        <v>0.12</v>
      </c>
      <c r="AV45" s="6">
        <v>6.8000000000000005E-2</v>
      </c>
      <c r="AW45" s="6">
        <v>2.78</v>
      </c>
      <c r="AX45" s="6">
        <v>0.4</v>
      </c>
      <c r="AY45" s="6">
        <v>0.05</v>
      </c>
      <c r="AZ45" s="6">
        <v>29.2</v>
      </c>
      <c r="BA45" s="6">
        <v>2.1</v>
      </c>
      <c r="BB45" s="6">
        <v>4.8000000000000001E-2</v>
      </c>
      <c r="BC45" s="6">
        <v>3.2</v>
      </c>
      <c r="BD45" s="6">
        <v>0.31</v>
      </c>
      <c r="BE45" s="6">
        <v>0.11</v>
      </c>
      <c r="BF45" s="6">
        <v>5390</v>
      </c>
      <c r="BG45" s="6">
        <v>250</v>
      </c>
      <c r="BH45" s="6">
        <v>5.7000000000000002E-2</v>
      </c>
      <c r="BI45" s="6">
        <v>0.56000000000000005</v>
      </c>
      <c r="BJ45" s="6">
        <v>0.18</v>
      </c>
      <c r="BK45" s="6">
        <v>0.01</v>
      </c>
      <c r="BL45" s="6">
        <v>1.76</v>
      </c>
      <c r="BM45" s="6">
        <v>0.46</v>
      </c>
      <c r="BN45" s="6">
        <v>1.4999999999999999E-2</v>
      </c>
      <c r="BO45" s="6">
        <v>0.23</v>
      </c>
      <c r="BP45" s="6">
        <v>8.1000000000000003E-2</v>
      </c>
      <c r="BQ45" s="6">
        <v>3.7999999999999999E-2</v>
      </c>
      <c r="BR45" s="6">
        <v>0.92</v>
      </c>
      <c r="BS45" s="6">
        <v>0.39</v>
      </c>
      <c r="BT45" s="6">
        <v>5.6000000000000001E-2</v>
      </c>
      <c r="BU45" s="6"/>
      <c r="BV45" s="6"/>
      <c r="BW45" s="6">
        <v>0.32</v>
      </c>
      <c r="BX45" s="6">
        <v>0.25700000000000001</v>
      </c>
      <c r="BY45" s="6">
        <v>9.2999999999999999E-2</v>
      </c>
      <c r="BZ45" s="6">
        <v>1.7999999999999999E-2</v>
      </c>
      <c r="CA45" s="6">
        <v>0.09</v>
      </c>
      <c r="CB45" s="6">
        <v>0.13</v>
      </c>
      <c r="CC45" s="6">
        <v>3.5999999999999997E-2</v>
      </c>
      <c r="CD45" s="6">
        <v>0.02</v>
      </c>
      <c r="CE45" s="6">
        <v>1.7000000000000001E-2</v>
      </c>
      <c r="CF45" s="6">
        <v>1.4E-2</v>
      </c>
      <c r="CG45" s="6">
        <v>2.8000000000000001E-2</v>
      </c>
      <c r="CH45" s="6">
        <v>3.9E-2</v>
      </c>
      <c r="CI45" s="6">
        <v>1.2999999999999999E-2</v>
      </c>
      <c r="CJ45" s="6"/>
      <c r="CK45" s="6"/>
      <c r="CL45" s="6">
        <v>9.4000000000000004E-3</v>
      </c>
      <c r="CM45" s="6"/>
      <c r="CN45" s="6"/>
      <c r="CO45" s="6">
        <v>1.6E-2</v>
      </c>
      <c r="CP45" s="6"/>
      <c r="CQ45" s="6"/>
      <c r="CR45" s="6">
        <v>3.7999999999999999E-2</v>
      </c>
      <c r="CS45" s="6"/>
      <c r="CT45" s="6"/>
      <c r="CU45" s="6">
        <v>4.7E-2</v>
      </c>
      <c r="CV45" s="6">
        <v>1.0999999999999999E-2</v>
      </c>
      <c r="CW45" s="6">
        <v>1.6E-2</v>
      </c>
      <c r="CX45" s="6">
        <v>5.5999999999999999E-3</v>
      </c>
      <c r="CY45" s="6">
        <v>0.12</v>
      </c>
      <c r="CZ45" s="6">
        <v>0.11</v>
      </c>
      <c r="DA45" s="6">
        <v>2.7E-2</v>
      </c>
      <c r="DB45" s="6">
        <v>0.66</v>
      </c>
      <c r="DC45" s="6">
        <v>0.12</v>
      </c>
      <c r="DD45" s="6">
        <v>3.3E-3</v>
      </c>
      <c r="DE45" s="6">
        <v>2.34</v>
      </c>
      <c r="DF45" s="6">
        <v>0.48</v>
      </c>
      <c r="DG45" s="6">
        <v>5.8000000000000003E-2</v>
      </c>
      <c r="DH45" s="6">
        <v>4.2000000000000003E-2</v>
      </c>
      <c r="DI45" s="6">
        <v>2.9000000000000001E-2</v>
      </c>
      <c r="DJ45" s="6">
        <v>4.1999999999999997E-3</v>
      </c>
      <c r="DK45" s="6">
        <v>3.7999999999999999E-2</v>
      </c>
      <c r="DL45" s="6">
        <v>2.9000000000000001E-2</v>
      </c>
      <c r="DM45" s="6">
        <v>4.0000000000000001E-3</v>
      </c>
    </row>
    <row r="46" spans="1:117" x14ac:dyDescent="0.3">
      <c r="A46" s="6" t="s">
        <v>63</v>
      </c>
      <c r="B46" s="6"/>
      <c r="C46" s="6" t="s">
        <v>5</v>
      </c>
      <c r="D46" s="6">
        <v>76.3</v>
      </c>
      <c r="E46" s="6">
        <v>2</v>
      </c>
      <c r="F46" s="6">
        <v>0.85</v>
      </c>
      <c r="G46" s="6">
        <v>0.55000000000000004</v>
      </c>
      <c r="H46" s="6">
        <v>0.25</v>
      </c>
      <c r="I46" s="6">
        <v>0.24</v>
      </c>
      <c r="J46" s="6">
        <v>78100</v>
      </c>
      <c r="K46" s="6">
        <v>1600</v>
      </c>
      <c r="L46" s="6">
        <v>3.6</v>
      </c>
      <c r="M46" s="6">
        <v>380</v>
      </c>
      <c r="N46" s="6">
        <v>73</v>
      </c>
      <c r="O46" s="6">
        <v>130</v>
      </c>
      <c r="P46" s="6">
        <v>13.2</v>
      </c>
      <c r="Q46" s="6">
        <v>0.59</v>
      </c>
      <c r="R46" s="6">
        <v>0.69</v>
      </c>
      <c r="S46" s="6">
        <v>18870</v>
      </c>
      <c r="T46" s="6">
        <v>440</v>
      </c>
      <c r="U46" s="6">
        <v>3.3</v>
      </c>
      <c r="V46" s="6">
        <v>356.7</v>
      </c>
      <c r="W46" s="6">
        <v>8.5</v>
      </c>
      <c r="X46" s="6">
        <v>0.41</v>
      </c>
      <c r="Y46" s="6">
        <v>47.7</v>
      </c>
      <c r="Z46" s="6">
        <v>3.9</v>
      </c>
      <c r="AA46" s="6">
        <v>3</v>
      </c>
      <c r="AB46" s="6">
        <v>1708</v>
      </c>
      <c r="AC46" s="6">
        <v>33</v>
      </c>
      <c r="AD46" s="6">
        <v>1.7</v>
      </c>
      <c r="AE46" s="6">
        <v>49.8</v>
      </c>
      <c r="AF46" s="6">
        <v>1</v>
      </c>
      <c r="AG46" s="6">
        <v>0.37</v>
      </c>
      <c r="AH46" s="6">
        <v>104.3</v>
      </c>
      <c r="AI46" s="6">
        <v>3.5</v>
      </c>
      <c r="AJ46" s="6">
        <v>1.1000000000000001</v>
      </c>
      <c r="AK46" s="6">
        <v>32.369999999999997</v>
      </c>
      <c r="AL46" s="6">
        <v>0.89</v>
      </c>
      <c r="AM46" s="6">
        <v>0.37</v>
      </c>
      <c r="AN46" s="6">
        <v>375.5</v>
      </c>
      <c r="AO46" s="6">
        <v>7.3</v>
      </c>
      <c r="AP46" s="6">
        <v>0.28000000000000003</v>
      </c>
      <c r="AQ46" s="6">
        <v>15.61</v>
      </c>
      <c r="AR46" s="6">
        <v>0.54</v>
      </c>
      <c r="AS46" s="6">
        <v>2.7E-2</v>
      </c>
      <c r="AT46" s="6">
        <v>0.16300000000000001</v>
      </c>
      <c r="AU46" s="6">
        <v>3.6999999999999998E-2</v>
      </c>
      <c r="AV46" s="6">
        <v>5.8999999999999997E-2</v>
      </c>
      <c r="AW46" s="6">
        <v>3.41</v>
      </c>
      <c r="AX46" s="6">
        <v>0.24</v>
      </c>
      <c r="AY46" s="6">
        <v>3.2000000000000001E-2</v>
      </c>
      <c r="AZ46" s="6">
        <v>30.82</v>
      </c>
      <c r="BA46" s="6">
        <v>0.82</v>
      </c>
      <c r="BB46" s="6">
        <v>3.7999999999999999E-2</v>
      </c>
      <c r="BC46" s="6">
        <v>3.91</v>
      </c>
      <c r="BD46" s="6">
        <v>0.18</v>
      </c>
      <c r="BE46" s="6">
        <v>8.5000000000000006E-2</v>
      </c>
      <c r="BF46" s="6">
        <v>3610</v>
      </c>
      <c r="BG46" s="6">
        <v>77</v>
      </c>
      <c r="BH46" s="6">
        <v>6.6000000000000003E-2</v>
      </c>
      <c r="BI46" s="6">
        <v>0.755</v>
      </c>
      <c r="BJ46" s="6">
        <v>8.4000000000000005E-2</v>
      </c>
      <c r="BK46" s="6">
        <v>1.0999999999999999E-2</v>
      </c>
      <c r="BL46" s="6">
        <v>0.624</v>
      </c>
      <c r="BM46" s="6">
        <v>7.4999999999999997E-2</v>
      </c>
      <c r="BN46" s="6">
        <v>8.0999999999999996E-3</v>
      </c>
      <c r="BO46" s="6">
        <v>0.122</v>
      </c>
      <c r="BP46" s="6">
        <v>0.03</v>
      </c>
      <c r="BQ46" s="6">
        <v>0.02</v>
      </c>
      <c r="BR46" s="6">
        <v>0.44</v>
      </c>
      <c r="BS46" s="6">
        <v>0.11</v>
      </c>
      <c r="BT46" s="6">
        <v>6.5000000000000002E-2</v>
      </c>
      <c r="BU46" s="6"/>
      <c r="BV46" s="6"/>
      <c r="BW46" s="6">
        <v>0.16</v>
      </c>
      <c r="BX46" s="6">
        <v>0.13500000000000001</v>
      </c>
      <c r="BY46" s="6">
        <v>3.3000000000000002E-2</v>
      </c>
      <c r="BZ46" s="6">
        <v>0.02</v>
      </c>
      <c r="CA46" s="6">
        <v>9.9000000000000005E-2</v>
      </c>
      <c r="CB46" s="6">
        <v>6.6000000000000003E-2</v>
      </c>
      <c r="CC46" s="6">
        <v>4.1000000000000002E-2</v>
      </c>
      <c r="CD46" s="6"/>
      <c r="CE46" s="6"/>
      <c r="CF46" s="6">
        <v>6.3E-3</v>
      </c>
      <c r="CG46" s="6"/>
      <c r="CH46" s="6"/>
      <c r="CI46" s="6">
        <v>1.7999999999999999E-2</v>
      </c>
      <c r="CJ46" s="6">
        <v>1.46E-2</v>
      </c>
      <c r="CK46" s="6">
        <v>8.0000000000000002E-3</v>
      </c>
      <c r="CL46" s="6">
        <v>2.7000000000000001E-3</v>
      </c>
      <c r="CM46" s="6">
        <v>0.01</v>
      </c>
      <c r="CN46" s="6">
        <v>1.2999999999999999E-2</v>
      </c>
      <c r="CO46" s="6">
        <v>7.4999999999999997E-3</v>
      </c>
      <c r="CP46" s="6"/>
      <c r="CQ46" s="6"/>
      <c r="CR46" s="6">
        <v>3.6999999999999998E-2</v>
      </c>
      <c r="CS46" s="6"/>
      <c r="CT46" s="6"/>
      <c r="CU46" s="6">
        <v>2.8000000000000001E-2</v>
      </c>
      <c r="CV46" s="6"/>
      <c r="CW46" s="6"/>
      <c r="CX46" s="6">
        <v>6.4000000000000003E-3</v>
      </c>
      <c r="CY46" s="6">
        <v>0.16500000000000001</v>
      </c>
      <c r="CZ46" s="6">
        <v>4.7E-2</v>
      </c>
      <c r="DA46" s="6">
        <v>0.03</v>
      </c>
      <c r="DB46" s="6">
        <v>0.56499999999999995</v>
      </c>
      <c r="DC46" s="6">
        <v>5.8999999999999997E-2</v>
      </c>
      <c r="DD46" s="6">
        <v>2.7000000000000001E-3</v>
      </c>
      <c r="DE46" s="6">
        <v>3.67</v>
      </c>
      <c r="DF46" s="6">
        <v>0.25</v>
      </c>
      <c r="DG46" s="6">
        <v>0.05</v>
      </c>
      <c r="DH46" s="6">
        <v>0.122</v>
      </c>
      <c r="DI46" s="6">
        <v>2.8000000000000001E-2</v>
      </c>
      <c r="DJ46" s="6">
        <v>3.3999999999999998E-3</v>
      </c>
      <c r="DK46" s="6">
        <v>8.5999999999999993E-2</v>
      </c>
      <c r="DL46" s="6">
        <v>2.4E-2</v>
      </c>
      <c r="DM46" s="6">
        <v>7.9000000000000008E-3</v>
      </c>
    </row>
    <row r="47" spans="1:117" x14ac:dyDescent="0.3">
      <c r="A47" s="6" t="s">
        <v>64</v>
      </c>
      <c r="B47" s="6"/>
      <c r="C47" s="6" t="s">
        <v>5</v>
      </c>
      <c r="D47" s="6">
        <v>73.599999999999994</v>
      </c>
      <c r="E47" s="6">
        <v>2.2999999999999998</v>
      </c>
      <c r="F47" s="6">
        <v>0.74</v>
      </c>
      <c r="G47" s="6">
        <v>0.56999999999999995</v>
      </c>
      <c r="H47" s="6">
        <v>0.22</v>
      </c>
      <c r="I47" s="6">
        <v>0.17</v>
      </c>
      <c r="J47" s="6">
        <v>78200</v>
      </c>
      <c r="K47" s="6">
        <v>1400</v>
      </c>
      <c r="L47" s="6">
        <v>3.7</v>
      </c>
      <c r="M47" s="6">
        <v>686</v>
      </c>
      <c r="N47" s="6">
        <v>65</v>
      </c>
      <c r="O47" s="6">
        <v>130</v>
      </c>
      <c r="P47" s="6">
        <v>12.68</v>
      </c>
      <c r="Q47" s="6">
        <v>0.51</v>
      </c>
      <c r="R47" s="6">
        <v>0.5</v>
      </c>
      <c r="S47" s="6">
        <v>18370</v>
      </c>
      <c r="T47" s="6">
        <v>340</v>
      </c>
      <c r="U47" s="6">
        <v>3.7</v>
      </c>
      <c r="V47" s="6">
        <v>350.3</v>
      </c>
      <c r="W47" s="6">
        <v>6.7</v>
      </c>
      <c r="X47" s="6">
        <v>0.37</v>
      </c>
      <c r="Y47" s="6">
        <v>38</v>
      </c>
      <c r="Z47" s="6">
        <v>2.1</v>
      </c>
      <c r="AA47" s="6">
        <v>2.5</v>
      </c>
      <c r="AB47" s="6">
        <v>1696</v>
      </c>
      <c r="AC47" s="6">
        <v>34</v>
      </c>
      <c r="AD47" s="6">
        <v>1.6</v>
      </c>
      <c r="AE47" s="6">
        <v>48.34</v>
      </c>
      <c r="AF47" s="6">
        <v>0.96</v>
      </c>
      <c r="AG47" s="6">
        <v>0.3</v>
      </c>
      <c r="AH47" s="6">
        <v>102.5</v>
      </c>
      <c r="AI47" s="6">
        <v>2.6</v>
      </c>
      <c r="AJ47" s="6">
        <v>0.91</v>
      </c>
      <c r="AK47" s="6">
        <v>31.54</v>
      </c>
      <c r="AL47" s="6">
        <v>0.97</v>
      </c>
      <c r="AM47" s="6">
        <v>0.35</v>
      </c>
      <c r="AN47" s="6">
        <v>366.4</v>
      </c>
      <c r="AO47" s="6">
        <v>7.7</v>
      </c>
      <c r="AP47" s="6">
        <v>0.26</v>
      </c>
      <c r="AQ47" s="6">
        <v>15.81</v>
      </c>
      <c r="AR47" s="6">
        <v>0.45</v>
      </c>
      <c r="AS47" s="6">
        <v>1.2E-2</v>
      </c>
      <c r="AT47" s="6">
        <v>0.16800000000000001</v>
      </c>
      <c r="AU47" s="6">
        <v>3.6999999999999998E-2</v>
      </c>
      <c r="AV47" s="6">
        <v>6.5000000000000002E-2</v>
      </c>
      <c r="AW47" s="6">
        <v>3.5</v>
      </c>
      <c r="AX47" s="6">
        <v>0.18</v>
      </c>
      <c r="AY47" s="6">
        <v>3.5000000000000003E-2</v>
      </c>
      <c r="AZ47" s="6">
        <v>30.81</v>
      </c>
      <c r="BA47" s="6">
        <v>0.71</v>
      </c>
      <c r="BB47" s="6">
        <v>3.5999999999999997E-2</v>
      </c>
      <c r="BC47" s="6">
        <v>3.92</v>
      </c>
      <c r="BD47" s="6">
        <v>0.16</v>
      </c>
      <c r="BE47" s="6">
        <v>6.5000000000000002E-2</v>
      </c>
      <c r="BF47" s="6">
        <v>4087</v>
      </c>
      <c r="BG47" s="6">
        <v>89</v>
      </c>
      <c r="BH47" s="6">
        <v>5.6000000000000001E-2</v>
      </c>
      <c r="BI47" s="6">
        <v>0.91400000000000003</v>
      </c>
      <c r="BJ47" s="6">
        <v>7.2999999999999995E-2</v>
      </c>
      <c r="BK47" s="6">
        <v>5.0000000000000001E-3</v>
      </c>
      <c r="BL47" s="6">
        <v>0.80800000000000005</v>
      </c>
      <c r="BM47" s="6">
        <v>6.9000000000000006E-2</v>
      </c>
      <c r="BN47" s="6">
        <v>1.2E-2</v>
      </c>
      <c r="BO47" s="6">
        <v>0.13</v>
      </c>
      <c r="BP47" s="6">
        <v>2.4E-2</v>
      </c>
      <c r="BQ47" s="6">
        <v>1.7000000000000001E-2</v>
      </c>
      <c r="BR47" s="6">
        <v>0.51</v>
      </c>
      <c r="BS47" s="6">
        <v>0.12</v>
      </c>
      <c r="BT47" s="6">
        <v>3.9E-2</v>
      </c>
      <c r="BU47" s="6"/>
      <c r="BV47" s="6"/>
      <c r="BW47" s="6">
        <v>0.21</v>
      </c>
      <c r="BX47" s="6">
        <v>0.219</v>
      </c>
      <c r="BY47" s="6">
        <v>4.2999999999999997E-2</v>
      </c>
      <c r="BZ47" s="6">
        <v>1.7000000000000001E-2</v>
      </c>
      <c r="CA47" s="6">
        <v>6.4000000000000001E-2</v>
      </c>
      <c r="CB47" s="6">
        <v>3.7999999999999999E-2</v>
      </c>
      <c r="CC47" s="6">
        <v>5.8999999999999997E-2</v>
      </c>
      <c r="CD47" s="6"/>
      <c r="CE47" s="6"/>
      <c r="CF47" s="6">
        <v>9.4000000000000004E-3</v>
      </c>
      <c r="CG47" s="6"/>
      <c r="CH47" s="6"/>
      <c r="CI47" s="6">
        <v>0.03</v>
      </c>
      <c r="CJ47" s="6">
        <v>5.4000000000000003E-3</v>
      </c>
      <c r="CK47" s="6">
        <v>4.4000000000000003E-3</v>
      </c>
      <c r="CL47" s="6">
        <v>3.8E-3</v>
      </c>
      <c r="CM47" s="6"/>
      <c r="CN47" s="6"/>
      <c r="CO47" s="6">
        <v>2.4E-2</v>
      </c>
      <c r="CP47" s="6"/>
      <c r="CQ47" s="6"/>
      <c r="CR47" s="6">
        <v>3.2000000000000001E-2</v>
      </c>
      <c r="CS47" s="6"/>
      <c r="CT47" s="6"/>
      <c r="CU47" s="6">
        <v>2.3E-2</v>
      </c>
      <c r="CV47" s="6"/>
      <c r="CW47" s="6"/>
      <c r="CX47" s="6">
        <v>5.4000000000000003E-3</v>
      </c>
      <c r="CY47" s="6">
        <v>0.13</v>
      </c>
      <c r="CZ47" s="6">
        <v>4.9000000000000002E-2</v>
      </c>
      <c r="DA47" s="6">
        <v>1.9E-2</v>
      </c>
      <c r="DB47" s="6">
        <v>0.56799999999999995</v>
      </c>
      <c r="DC47" s="6">
        <v>4.4999999999999998E-2</v>
      </c>
      <c r="DD47" s="6">
        <v>2.3999999999999998E-3</v>
      </c>
      <c r="DE47" s="6">
        <v>3.72</v>
      </c>
      <c r="DF47" s="6">
        <v>0.22</v>
      </c>
      <c r="DG47" s="6">
        <v>0.05</v>
      </c>
      <c r="DH47" s="6">
        <v>9.7000000000000003E-2</v>
      </c>
      <c r="DI47" s="6">
        <v>2.4E-2</v>
      </c>
      <c r="DJ47" s="6">
        <v>3.0000000000000001E-3</v>
      </c>
      <c r="DK47" s="6">
        <v>6.4000000000000001E-2</v>
      </c>
      <c r="DL47" s="6">
        <v>1.6E-2</v>
      </c>
      <c r="DM47" s="6">
        <v>2.8999999999999998E-3</v>
      </c>
    </row>
    <row r="48" spans="1:117" x14ac:dyDescent="0.3">
      <c r="A48" s="6" t="s">
        <v>65</v>
      </c>
      <c r="B48" s="6"/>
      <c r="C48" s="6" t="s">
        <v>5</v>
      </c>
      <c r="D48" s="6">
        <v>88.8</v>
      </c>
      <c r="E48" s="6">
        <v>2.7</v>
      </c>
      <c r="F48" s="6">
        <v>0.64</v>
      </c>
      <c r="G48" s="6">
        <v>0.56999999999999995</v>
      </c>
      <c r="H48" s="6">
        <v>0.21</v>
      </c>
      <c r="I48" s="6">
        <v>0.17</v>
      </c>
      <c r="J48" s="6">
        <v>78800</v>
      </c>
      <c r="K48" s="6">
        <v>1600</v>
      </c>
      <c r="L48" s="6">
        <v>2.9</v>
      </c>
      <c r="M48" s="6">
        <v>834</v>
      </c>
      <c r="N48" s="6">
        <v>73</v>
      </c>
      <c r="O48" s="6">
        <v>91</v>
      </c>
      <c r="P48" s="6">
        <v>12.43</v>
      </c>
      <c r="Q48" s="6">
        <v>0.45</v>
      </c>
      <c r="R48" s="6">
        <v>0.69</v>
      </c>
      <c r="S48" s="6">
        <v>17750</v>
      </c>
      <c r="T48" s="6">
        <v>350</v>
      </c>
      <c r="U48" s="6">
        <v>2.9</v>
      </c>
      <c r="V48" s="6">
        <v>340.2</v>
      </c>
      <c r="W48" s="6">
        <v>6.5</v>
      </c>
      <c r="X48" s="6">
        <v>0.35</v>
      </c>
      <c r="Y48" s="6">
        <v>28.6</v>
      </c>
      <c r="Z48" s="6">
        <v>2.5</v>
      </c>
      <c r="AA48" s="6">
        <v>3.2</v>
      </c>
      <c r="AB48" s="6">
        <v>1706</v>
      </c>
      <c r="AC48" s="6">
        <v>32</v>
      </c>
      <c r="AD48" s="6">
        <v>1.3</v>
      </c>
      <c r="AE48" s="6">
        <v>49.9</v>
      </c>
      <c r="AF48" s="6">
        <v>1.1000000000000001</v>
      </c>
      <c r="AG48" s="6">
        <v>0.28999999999999998</v>
      </c>
      <c r="AH48" s="6">
        <v>108.9</v>
      </c>
      <c r="AI48" s="6">
        <v>3</v>
      </c>
      <c r="AJ48" s="6">
        <v>0.7</v>
      </c>
      <c r="AK48" s="6">
        <v>33.119999999999997</v>
      </c>
      <c r="AL48" s="6">
        <v>0.98</v>
      </c>
      <c r="AM48" s="6">
        <v>0.23</v>
      </c>
      <c r="AN48" s="6">
        <v>384.5</v>
      </c>
      <c r="AO48" s="6">
        <v>8.3000000000000007</v>
      </c>
      <c r="AP48" s="6">
        <v>0.26</v>
      </c>
      <c r="AQ48" s="6">
        <v>17.64</v>
      </c>
      <c r="AR48" s="6">
        <v>0.53</v>
      </c>
      <c r="AS48" s="6">
        <v>2.3E-2</v>
      </c>
      <c r="AT48" s="6">
        <v>0.22700000000000001</v>
      </c>
      <c r="AU48" s="6">
        <v>4.8000000000000001E-2</v>
      </c>
      <c r="AV48" s="6">
        <v>3.3000000000000002E-2</v>
      </c>
      <c r="AW48" s="6">
        <v>3.12</v>
      </c>
      <c r="AX48" s="6">
        <v>0.21</v>
      </c>
      <c r="AY48" s="6">
        <v>3.4000000000000002E-2</v>
      </c>
      <c r="AZ48" s="6">
        <v>31.11</v>
      </c>
      <c r="BA48" s="6">
        <v>0.68</v>
      </c>
      <c r="BB48" s="6">
        <v>3.1E-2</v>
      </c>
      <c r="BC48" s="6">
        <v>4.2</v>
      </c>
      <c r="BD48" s="6">
        <v>0.18</v>
      </c>
      <c r="BE48" s="6">
        <v>8.1000000000000003E-2</v>
      </c>
      <c r="BF48" s="6">
        <v>3745</v>
      </c>
      <c r="BG48" s="6">
        <v>78</v>
      </c>
      <c r="BH48" s="6">
        <v>3.9E-2</v>
      </c>
      <c r="BI48" s="6">
        <v>0.91200000000000003</v>
      </c>
      <c r="BJ48" s="6">
        <v>8.1000000000000003E-2</v>
      </c>
      <c r="BK48" s="6">
        <v>1.0999999999999999E-2</v>
      </c>
      <c r="BL48" s="6">
        <v>1.1279999999999999</v>
      </c>
      <c r="BM48" s="6">
        <v>7.5999999999999998E-2</v>
      </c>
      <c r="BN48" s="6">
        <v>1.2E-2</v>
      </c>
      <c r="BO48" s="6">
        <v>0.14799999999999999</v>
      </c>
      <c r="BP48" s="6">
        <v>2.4E-2</v>
      </c>
      <c r="BQ48" s="6">
        <v>0.02</v>
      </c>
      <c r="BR48" s="6">
        <v>0.56999999999999995</v>
      </c>
      <c r="BS48" s="6">
        <v>0.12</v>
      </c>
      <c r="BT48" s="6">
        <v>7.0000000000000007E-2</v>
      </c>
      <c r="BU48" s="6"/>
      <c r="BV48" s="6"/>
      <c r="BW48" s="6">
        <v>0.22</v>
      </c>
      <c r="BX48" s="6">
        <v>0.16700000000000001</v>
      </c>
      <c r="BY48" s="6">
        <v>3.6999999999999998E-2</v>
      </c>
      <c r="BZ48" s="6">
        <v>1.2999999999999999E-2</v>
      </c>
      <c r="CA48" s="6">
        <v>7.9000000000000001E-2</v>
      </c>
      <c r="CB48" s="6">
        <v>0.04</v>
      </c>
      <c r="CC48" s="6">
        <v>1.4999999999999999E-2</v>
      </c>
      <c r="CD48" s="6"/>
      <c r="CE48" s="6"/>
      <c r="CF48" s="6">
        <v>6.4000000000000003E-3</v>
      </c>
      <c r="CG48" s="6"/>
      <c r="CH48" s="6"/>
      <c r="CI48" s="6">
        <v>2.1000000000000001E-2</v>
      </c>
      <c r="CJ48" s="6"/>
      <c r="CK48" s="6"/>
      <c r="CL48" s="6">
        <v>7.6E-3</v>
      </c>
      <c r="CM48" s="6">
        <v>1.2999999999999999E-2</v>
      </c>
      <c r="CN48" s="6">
        <v>1.2E-2</v>
      </c>
      <c r="CO48" s="6">
        <v>1.0999999999999999E-2</v>
      </c>
      <c r="CP48" s="6"/>
      <c r="CQ48" s="6"/>
      <c r="CR48" s="6">
        <v>2.4E-2</v>
      </c>
      <c r="CS48" s="6"/>
      <c r="CT48" s="6"/>
      <c r="CU48" s="6">
        <v>3.9E-2</v>
      </c>
      <c r="CV48" s="6">
        <v>1.03E-2</v>
      </c>
      <c r="CW48" s="6">
        <v>5.5999999999999999E-3</v>
      </c>
      <c r="CX48" s="6">
        <v>6.4999999999999997E-3</v>
      </c>
      <c r="CY48" s="6">
        <v>0.16400000000000001</v>
      </c>
      <c r="CZ48" s="6">
        <v>4.5999999999999999E-2</v>
      </c>
      <c r="DA48" s="6">
        <v>2.9000000000000001E-2</v>
      </c>
      <c r="DB48" s="6">
        <v>0.58899999999999997</v>
      </c>
      <c r="DC48" s="6">
        <v>4.7E-2</v>
      </c>
      <c r="DD48" s="6">
        <v>7.4999999999999997E-3</v>
      </c>
      <c r="DE48" s="6">
        <v>5.8</v>
      </c>
      <c r="DF48" s="6">
        <v>0.27</v>
      </c>
      <c r="DG48" s="6">
        <v>5.7000000000000002E-2</v>
      </c>
      <c r="DH48" s="6">
        <v>6.4000000000000001E-2</v>
      </c>
      <c r="DI48" s="6">
        <v>1.7000000000000001E-2</v>
      </c>
      <c r="DJ48" s="6">
        <v>3.0000000000000001E-3</v>
      </c>
      <c r="DK48" s="6">
        <v>3.9E-2</v>
      </c>
      <c r="DL48" s="6">
        <v>1.4999999999999999E-2</v>
      </c>
      <c r="DM48" s="6">
        <v>6.7000000000000002E-3</v>
      </c>
    </row>
    <row r="49" spans="1:117" x14ac:dyDescent="0.3">
      <c r="A49" s="6" t="s">
        <v>66</v>
      </c>
      <c r="B49" s="6"/>
      <c r="C49" s="6" t="s">
        <v>5</v>
      </c>
      <c r="D49" s="6">
        <v>69.400000000000006</v>
      </c>
      <c r="E49" s="6">
        <v>1.6</v>
      </c>
      <c r="F49" s="6">
        <v>0.65</v>
      </c>
      <c r="G49" s="6">
        <v>1.38</v>
      </c>
      <c r="H49" s="6">
        <v>0.32</v>
      </c>
      <c r="I49" s="6">
        <v>0.23</v>
      </c>
      <c r="J49" s="6">
        <v>78500</v>
      </c>
      <c r="K49" s="6">
        <v>1400</v>
      </c>
      <c r="L49" s="6">
        <v>3.8</v>
      </c>
      <c r="M49" s="6">
        <v>806</v>
      </c>
      <c r="N49" s="6">
        <v>71</v>
      </c>
      <c r="O49" s="6">
        <v>120</v>
      </c>
      <c r="P49" s="6">
        <v>12.83</v>
      </c>
      <c r="Q49" s="6">
        <v>0.48</v>
      </c>
      <c r="R49" s="6">
        <v>0.6</v>
      </c>
      <c r="S49" s="6">
        <v>19030</v>
      </c>
      <c r="T49" s="6">
        <v>480</v>
      </c>
      <c r="U49" s="6">
        <v>3.3</v>
      </c>
      <c r="V49" s="6">
        <v>346.3</v>
      </c>
      <c r="W49" s="6">
        <v>7.5</v>
      </c>
      <c r="X49" s="6">
        <v>0.35</v>
      </c>
      <c r="Y49" s="6">
        <v>27.4</v>
      </c>
      <c r="Z49" s="6">
        <v>2.4</v>
      </c>
      <c r="AA49" s="6">
        <v>2.8</v>
      </c>
      <c r="AB49" s="6">
        <v>1660</v>
      </c>
      <c r="AC49" s="6">
        <v>32</v>
      </c>
      <c r="AD49" s="6">
        <v>1.4</v>
      </c>
      <c r="AE49" s="6">
        <v>48.5</v>
      </c>
      <c r="AF49" s="6">
        <v>1.2</v>
      </c>
      <c r="AG49" s="6">
        <v>0.33</v>
      </c>
      <c r="AH49" s="6">
        <v>108.1</v>
      </c>
      <c r="AI49" s="6">
        <v>2.9</v>
      </c>
      <c r="AJ49" s="6">
        <v>0.77</v>
      </c>
      <c r="AK49" s="6">
        <v>33.950000000000003</v>
      </c>
      <c r="AL49" s="6">
        <v>0.86</v>
      </c>
      <c r="AM49" s="6">
        <v>0.33</v>
      </c>
      <c r="AN49" s="6">
        <v>413.9</v>
      </c>
      <c r="AO49" s="6">
        <v>8.4</v>
      </c>
      <c r="AP49" s="6">
        <v>0.28000000000000003</v>
      </c>
      <c r="AQ49" s="6">
        <v>21.39</v>
      </c>
      <c r="AR49" s="6">
        <v>0.74</v>
      </c>
      <c r="AS49" s="6">
        <v>3.6999999999999998E-2</v>
      </c>
      <c r="AT49" s="6">
        <v>0.30199999999999999</v>
      </c>
      <c r="AU49" s="6">
        <v>3.9E-2</v>
      </c>
      <c r="AV49" s="6">
        <v>4.2000000000000003E-2</v>
      </c>
      <c r="AW49" s="6">
        <v>2.94</v>
      </c>
      <c r="AX49" s="6">
        <v>0.21</v>
      </c>
      <c r="AY49" s="6">
        <v>5.1999999999999998E-2</v>
      </c>
      <c r="AZ49" s="6">
        <v>31.94</v>
      </c>
      <c r="BA49" s="6">
        <v>0.75</v>
      </c>
      <c r="BB49" s="6">
        <v>3.5999999999999997E-2</v>
      </c>
      <c r="BC49" s="6">
        <v>4.57</v>
      </c>
      <c r="BD49" s="6">
        <v>0.16</v>
      </c>
      <c r="BE49" s="6">
        <v>8.2000000000000003E-2</v>
      </c>
      <c r="BF49" s="6">
        <v>3888</v>
      </c>
      <c r="BG49" s="6">
        <v>71</v>
      </c>
      <c r="BH49" s="6">
        <v>2.4E-2</v>
      </c>
      <c r="BI49" s="6">
        <v>1.038</v>
      </c>
      <c r="BJ49" s="6">
        <v>7.8E-2</v>
      </c>
      <c r="BK49" s="6">
        <v>8.9999999999999993E-3</v>
      </c>
      <c r="BL49" s="6">
        <v>2.62</v>
      </c>
      <c r="BM49" s="6">
        <v>0.16</v>
      </c>
      <c r="BN49" s="6">
        <v>5.1999999999999998E-3</v>
      </c>
      <c r="BO49" s="6">
        <v>0.17199999999999999</v>
      </c>
      <c r="BP49" s="6">
        <v>2.5000000000000001E-2</v>
      </c>
      <c r="BQ49" s="6">
        <v>2.4E-2</v>
      </c>
      <c r="BR49" s="6">
        <v>0.503</v>
      </c>
      <c r="BS49" s="6">
        <v>9.6000000000000002E-2</v>
      </c>
      <c r="BT49" s="6">
        <v>2.4E-2</v>
      </c>
      <c r="BU49" s="6"/>
      <c r="BV49" s="6"/>
      <c r="BW49" s="6">
        <v>0.26</v>
      </c>
      <c r="BX49" s="6">
        <v>0.16800000000000001</v>
      </c>
      <c r="BY49" s="6">
        <v>3.5999999999999997E-2</v>
      </c>
      <c r="BZ49" s="6">
        <v>1.4999999999999999E-2</v>
      </c>
      <c r="CA49" s="6">
        <v>0.11799999999999999</v>
      </c>
      <c r="CB49" s="6">
        <v>5.0999999999999997E-2</v>
      </c>
      <c r="CC49" s="6">
        <v>3.6999999999999998E-2</v>
      </c>
      <c r="CD49" s="6"/>
      <c r="CE49" s="6"/>
      <c r="CF49" s="6">
        <v>6.7999999999999996E-3</v>
      </c>
      <c r="CG49" s="6">
        <v>2.9000000000000001E-2</v>
      </c>
      <c r="CH49" s="6">
        <v>0.02</v>
      </c>
      <c r="CI49" s="6">
        <v>9.2999999999999992E-3</v>
      </c>
      <c r="CJ49" s="6">
        <v>8.3000000000000001E-3</v>
      </c>
      <c r="CK49" s="6">
        <v>5.4999999999999997E-3</v>
      </c>
      <c r="CL49" s="6">
        <v>6.8999999999999999E-3</v>
      </c>
      <c r="CM49" s="6">
        <v>4.2999999999999997E-2</v>
      </c>
      <c r="CN49" s="6">
        <v>1.9E-2</v>
      </c>
      <c r="CO49" s="6">
        <v>6.6E-3</v>
      </c>
      <c r="CP49" s="6"/>
      <c r="CQ49" s="6"/>
      <c r="CR49" s="6">
        <v>2.7E-2</v>
      </c>
      <c r="CS49" s="6"/>
      <c r="CT49" s="6"/>
      <c r="CU49" s="6">
        <v>4.2000000000000003E-2</v>
      </c>
      <c r="CV49" s="6"/>
      <c r="CW49" s="6"/>
      <c r="CX49" s="6">
        <v>6.8999999999999999E-3</v>
      </c>
      <c r="CY49" s="6">
        <v>0.13400000000000001</v>
      </c>
      <c r="CZ49" s="6">
        <v>4.8000000000000001E-2</v>
      </c>
      <c r="DA49" s="6">
        <v>2.4E-2</v>
      </c>
      <c r="DB49" s="6">
        <v>0.63200000000000001</v>
      </c>
      <c r="DC49" s="6">
        <v>6.8000000000000005E-2</v>
      </c>
      <c r="DD49" s="6">
        <v>4.1000000000000003E-3</v>
      </c>
      <c r="DE49" s="6">
        <v>8.7899999999999991</v>
      </c>
      <c r="DF49" s="6">
        <v>0.41</v>
      </c>
      <c r="DG49" s="6">
        <v>4.3999999999999997E-2</v>
      </c>
      <c r="DH49" s="6">
        <v>0.155</v>
      </c>
      <c r="DI49" s="6">
        <v>3.7999999999999999E-2</v>
      </c>
      <c r="DJ49" s="6">
        <v>3.0999999999999999E-3</v>
      </c>
      <c r="DK49" s="6">
        <v>5.7000000000000002E-2</v>
      </c>
      <c r="DL49" s="6">
        <v>1.6E-2</v>
      </c>
      <c r="DM49" s="6">
        <v>3.0000000000000001E-3</v>
      </c>
    </row>
    <row r="50" spans="1:117" x14ac:dyDescent="0.3">
      <c r="A50" s="6" t="s">
        <v>67</v>
      </c>
      <c r="B50" s="6"/>
      <c r="C50" s="6" t="s">
        <v>5</v>
      </c>
      <c r="D50" s="6">
        <v>104.5</v>
      </c>
      <c r="E50" s="6">
        <v>2.7</v>
      </c>
      <c r="F50" s="6">
        <v>0.73</v>
      </c>
      <c r="G50" s="6">
        <v>0.68</v>
      </c>
      <c r="H50" s="6">
        <v>0.25</v>
      </c>
      <c r="I50" s="6">
        <v>0.26</v>
      </c>
      <c r="J50" s="6">
        <v>79900</v>
      </c>
      <c r="K50" s="6">
        <v>1200</v>
      </c>
      <c r="L50" s="6">
        <v>2.6</v>
      </c>
      <c r="M50" s="6">
        <v>824</v>
      </c>
      <c r="N50" s="6">
        <v>66</v>
      </c>
      <c r="O50" s="6">
        <v>120</v>
      </c>
      <c r="P50" s="6">
        <v>13.07</v>
      </c>
      <c r="Q50" s="6">
        <v>0.53</v>
      </c>
      <c r="R50" s="6">
        <v>0.55000000000000004</v>
      </c>
      <c r="S50" s="6">
        <v>18880</v>
      </c>
      <c r="T50" s="6">
        <v>290</v>
      </c>
      <c r="U50" s="6">
        <v>2.6</v>
      </c>
      <c r="V50" s="6">
        <v>357</v>
      </c>
      <c r="W50" s="6">
        <v>6.6</v>
      </c>
      <c r="X50" s="6">
        <v>0.37</v>
      </c>
      <c r="Y50" s="6">
        <v>25.5</v>
      </c>
      <c r="Z50" s="6">
        <v>2</v>
      </c>
      <c r="AA50" s="6">
        <v>2.4</v>
      </c>
      <c r="AB50" s="6">
        <v>1738</v>
      </c>
      <c r="AC50" s="6">
        <v>30</v>
      </c>
      <c r="AD50" s="6">
        <v>1.6</v>
      </c>
      <c r="AE50" s="6">
        <v>51.6</v>
      </c>
      <c r="AF50" s="6">
        <v>1</v>
      </c>
      <c r="AG50" s="6">
        <v>0.32</v>
      </c>
      <c r="AH50" s="6">
        <v>109.6</v>
      </c>
      <c r="AI50" s="6">
        <v>2.8</v>
      </c>
      <c r="AJ50" s="6">
        <v>0.91</v>
      </c>
      <c r="AK50" s="6">
        <v>33.299999999999997</v>
      </c>
      <c r="AL50" s="6">
        <v>1</v>
      </c>
      <c r="AM50" s="6">
        <v>0.39</v>
      </c>
      <c r="AN50" s="6">
        <v>382.7</v>
      </c>
      <c r="AO50" s="6">
        <v>8.3000000000000007</v>
      </c>
      <c r="AP50" s="6">
        <v>0.21</v>
      </c>
      <c r="AQ50" s="6">
        <v>18.53</v>
      </c>
      <c r="AR50" s="6">
        <v>0.83</v>
      </c>
      <c r="AS50" s="6">
        <v>2.5000000000000001E-2</v>
      </c>
      <c r="AT50" s="6">
        <v>0.24299999999999999</v>
      </c>
      <c r="AU50" s="6">
        <v>4.3999999999999997E-2</v>
      </c>
      <c r="AV50" s="6">
        <v>6.3E-2</v>
      </c>
      <c r="AW50" s="6">
        <v>3.09</v>
      </c>
      <c r="AX50" s="6">
        <v>0.21</v>
      </c>
      <c r="AY50" s="6">
        <v>2.4E-2</v>
      </c>
      <c r="AZ50" s="6">
        <v>31.86</v>
      </c>
      <c r="BA50" s="6">
        <v>0.77</v>
      </c>
      <c r="BB50" s="6">
        <v>3.5999999999999997E-2</v>
      </c>
      <c r="BC50" s="6">
        <v>4.0599999999999996</v>
      </c>
      <c r="BD50" s="6">
        <v>0.18</v>
      </c>
      <c r="BE50" s="6">
        <v>6.9000000000000006E-2</v>
      </c>
      <c r="BF50" s="6">
        <v>4508</v>
      </c>
      <c r="BG50" s="6">
        <v>94</v>
      </c>
      <c r="BH50" s="6">
        <v>5.5E-2</v>
      </c>
      <c r="BI50" s="6">
        <v>1.2549999999999999</v>
      </c>
      <c r="BJ50" s="6">
        <v>9.5000000000000001E-2</v>
      </c>
      <c r="BK50" s="6">
        <v>9.9000000000000008E-3</v>
      </c>
      <c r="BL50" s="6">
        <v>1.44</v>
      </c>
      <c r="BM50" s="6">
        <v>0.11</v>
      </c>
      <c r="BN50" s="6">
        <v>9.7000000000000003E-3</v>
      </c>
      <c r="BO50" s="6">
        <v>0.16600000000000001</v>
      </c>
      <c r="BP50" s="6">
        <v>2.7E-2</v>
      </c>
      <c r="BQ50" s="6">
        <v>2.7E-2</v>
      </c>
      <c r="BR50" s="6">
        <v>0.66</v>
      </c>
      <c r="BS50" s="6">
        <v>0.14000000000000001</v>
      </c>
      <c r="BT50" s="6">
        <v>5.8000000000000003E-2</v>
      </c>
      <c r="BU50" s="6"/>
      <c r="BV50" s="6"/>
      <c r="BW50" s="6">
        <v>0.17</v>
      </c>
      <c r="BX50" s="6">
        <v>0.17499999999999999</v>
      </c>
      <c r="BY50" s="6">
        <v>3.3000000000000002E-2</v>
      </c>
      <c r="BZ50" s="6">
        <v>7.4000000000000003E-3</v>
      </c>
      <c r="CA50" s="6">
        <v>6.9000000000000006E-2</v>
      </c>
      <c r="CB50" s="6">
        <v>3.7999999999999999E-2</v>
      </c>
      <c r="CC50" s="6">
        <v>1.4999999999999999E-2</v>
      </c>
      <c r="CD50" s="6">
        <v>5.3E-3</v>
      </c>
      <c r="CE50" s="6">
        <v>5.1000000000000004E-3</v>
      </c>
      <c r="CF50" s="6">
        <v>5.1999999999999998E-3</v>
      </c>
      <c r="CG50" s="6">
        <v>2.5000000000000001E-2</v>
      </c>
      <c r="CH50" s="6">
        <v>2.1000000000000001E-2</v>
      </c>
      <c r="CI50" s="6">
        <v>2.1000000000000001E-2</v>
      </c>
      <c r="CJ50" s="6">
        <v>1.0200000000000001E-2</v>
      </c>
      <c r="CK50" s="6">
        <v>5.8999999999999999E-3</v>
      </c>
      <c r="CL50" s="6">
        <v>5.3E-3</v>
      </c>
      <c r="CM50" s="6">
        <v>1.9E-2</v>
      </c>
      <c r="CN50" s="6">
        <v>1.4E-2</v>
      </c>
      <c r="CO50" s="6">
        <v>6.4999999999999997E-3</v>
      </c>
      <c r="CP50" s="6"/>
      <c r="CQ50" s="6"/>
      <c r="CR50" s="6">
        <v>2.8000000000000001E-2</v>
      </c>
      <c r="CS50" s="6"/>
      <c r="CT50" s="6"/>
      <c r="CU50" s="6">
        <v>2.3E-2</v>
      </c>
      <c r="CV50" s="6"/>
      <c r="CW50" s="6"/>
      <c r="CX50" s="6">
        <v>5.3E-3</v>
      </c>
      <c r="CY50" s="6">
        <v>9.8000000000000004E-2</v>
      </c>
      <c r="CZ50" s="6">
        <v>3.5999999999999997E-2</v>
      </c>
      <c r="DA50" s="6">
        <v>1.2999999999999999E-2</v>
      </c>
      <c r="DB50" s="6">
        <v>0.67800000000000005</v>
      </c>
      <c r="DC50" s="6">
        <v>5.1999999999999998E-2</v>
      </c>
      <c r="DD50" s="6">
        <v>5.4000000000000003E-3</v>
      </c>
      <c r="DE50" s="6">
        <v>5.42</v>
      </c>
      <c r="DF50" s="6">
        <v>0.38</v>
      </c>
      <c r="DG50" s="6">
        <v>5.2999999999999999E-2</v>
      </c>
      <c r="DH50" s="6">
        <v>4.4999999999999998E-2</v>
      </c>
      <c r="DI50" s="6">
        <v>1.4999999999999999E-2</v>
      </c>
      <c r="DJ50" s="6">
        <v>3.0000000000000001E-3</v>
      </c>
      <c r="DK50" s="6">
        <v>3.5999999999999997E-2</v>
      </c>
      <c r="DL50" s="6">
        <v>1.4999999999999999E-2</v>
      </c>
      <c r="DM50" s="6">
        <v>2.8999999999999998E-3</v>
      </c>
    </row>
    <row r="51" spans="1:117" x14ac:dyDescent="0.3">
      <c r="A51" s="6" t="s">
        <v>208</v>
      </c>
      <c r="B51" s="6"/>
      <c r="C51" s="6" t="s">
        <v>5</v>
      </c>
      <c r="D51" s="6">
        <v>63.2</v>
      </c>
      <c r="E51" s="6">
        <v>1.9</v>
      </c>
      <c r="F51" s="6">
        <v>0.72</v>
      </c>
      <c r="G51" s="6">
        <v>0.6</v>
      </c>
      <c r="H51" s="6">
        <v>0.28999999999999998</v>
      </c>
      <c r="I51" s="6">
        <v>0.26</v>
      </c>
      <c r="J51" s="6">
        <v>79100</v>
      </c>
      <c r="K51" s="6">
        <v>1500</v>
      </c>
      <c r="L51" s="6">
        <v>3.4</v>
      </c>
      <c r="M51" s="6">
        <v>760</v>
      </c>
      <c r="N51" s="6">
        <v>120</v>
      </c>
      <c r="O51" s="6">
        <v>120</v>
      </c>
      <c r="P51" s="6">
        <v>12.91</v>
      </c>
      <c r="Q51" s="6">
        <v>0.59</v>
      </c>
      <c r="R51" s="6">
        <v>0.55000000000000004</v>
      </c>
      <c r="S51" s="6">
        <v>19650</v>
      </c>
      <c r="T51" s="6">
        <v>490</v>
      </c>
      <c r="U51" s="6">
        <v>3.1</v>
      </c>
      <c r="V51" s="6">
        <v>363</v>
      </c>
      <c r="W51" s="6">
        <v>10</v>
      </c>
      <c r="X51" s="6">
        <v>0.32</v>
      </c>
      <c r="Y51" s="6">
        <v>26.9</v>
      </c>
      <c r="Z51" s="6">
        <v>2.5</v>
      </c>
      <c r="AA51" s="6">
        <v>3.6</v>
      </c>
      <c r="AB51" s="6">
        <v>1812</v>
      </c>
      <c r="AC51" s="6">
        <v>42</v>
      </c>
      <c r="AD51" s="6">
        <v>1.5</v>
      </c>
      <c r="AE51" s="6">
        <v>49.9</v>
      </c>
      <c r="AF51" s="6">
        <v>1.3</v>
      </c>
      <c r="AG51" s="6">
        <v>0.3</v>
      </c>
      <c r="AH51" s="6">
        <v>105.5</v>
      </c>
      <c r="AI51" s="6">
        <v>3.3</v>
      </c>
      <c r="AJ51" s="6">
        <v>0.88</v>
      </c>
      <c r="AK51" s="6">
        <v>32.56</v>
      </c>
      <c r="AL51" s="6">
        <v>0.88</v>
      </c>
      <c r="AM51" s="6">
        <v>0.32</v>
      </c>
      <c r="AN51" s="6">
        <v>376.6</v>
      </c>
      <c r="AO51" s="6">
        <v>8.5</v>
      </c>
      <c r="AP51" s="6">
        <v>0.26</v>
      </c>
      <c r="AQ51" s="6">
        <v>17.27</v>
      </c>
      <c r="AR51" s="6">
        <v>0.66</v>
      </c>
      <c r="AS51" s="6">
        <v>2.1999999999999999E-2</v>
      </c>
      <c r="AT51" s="6">
        <v>0.5</v>
      </c>
      <c r="AU51" s="6">
        <v>0.11</v>
      </c>
      <c r="AV51" s="6">
        <v>5.0999999999999997E-2</v>
      </c>
      <c r="AW51" s="6">
        <v>4.3499999999999996</v>
      </c>
      <c r="AX51" s="6">
        <v>0.3</v>
      </c>
      <c r="AY51" s="6">
        <v>3.4000000000000002E-2</v>
      </c>
      <c r="AZ51" s="6">
        <v>32.06</v>
      </c>
      <c r="BA51" s="6">
        <v>0.91</v>
      </c>
      <c r="BB51" s="6">
        <v>0.03</v>
      </c>
      <c r="BC51" s="6">
        <v>3.82</v>
      </c>
      <c r="BD51" s="6">
        <v>0.2</v>
      </c>
      <c r="BE51" s="6">
        <v>6.4000000000000001E-2</v>
      </c>
      <c r="BF51" s="6">
        <v>4310</v>
      </c>
      <c r="BG51" s="6">
        <v>100</v>
      </c>
      <c r="BH51" s="6">
        <v>0.1</v>
      </c>
      <c r="BI51" s="6">
        <v>2.2000000000000002</v>
      </c>
      <c r="BJ51" s="6">
        <v>0.34</v>
      </c>
      <c r="BK51" s="6">
        <v>0.01</v>
      </c>
      <c r="BL51" s="6">
        <v>5.51</v>
      </c>
      <c r="BM51" s="6">
        <v>0.63</v>
      </c>
      <c r="BN51" s="6">
        <v>8.6999999999999994E-3</v>
      </c>
      <c r="BO51" s="6">
        <v>0.45500000000000002</v>
      </c>
      <c r="BP51" s="6">
        <v>8.2000000000000003E-2</v>
      </c>
      <c r="BQ51" s="6">
        <v>2.1000000000000001E-2</v>
      </c>
      <c r="BR51" s="6">
        <v>1.57</v>
      </c>
      <c r="BS51" s="6">
        <v>0.37</v>
      </c>
      <c r="BT51" s="6">
        <v>2.4E-2</v>
      </c>
      <c r="BU51" s="6">
        <v>0.28000000000000003</v>
      </c>
      <c r="BV51" s="6">
        <v>0.14000000000000001</v>
      </c>
      <c r="BW51" s="6">
        <v>0.19</v>
      </c>
      <c r="BX51" s="6">
        <v>0.25800000000000001</v>
      </c>
      <c r="BY51" s="6">
        <v>0.05</v>
      </c>
      <c r="BZ51" s="6">
        <v>4.5999999999999999E-3</v>
      </c>
      <c r="CA51" s="6">
        <v>0.126</v>
      </c>
      <c r="CB51" s="6">
        <v>6.0999999999999999E-2</v>
      </c>
      <c r="CC51" s="6">
        <v>2.5999999999999999E-2</v>
      </c>
      <c r="CD51" s="6">
        <v>1.7000000000000001E-2</v>
      </c>
      <c r="CE51" s="6">
        <v>9.5999999999999992E-3</v>
      </c>
      <c r="CF51" s="6">
        <v>6.7000000000000002E-3</v>
      </c>
      <c r="CG51" s="6">
        <v>0.11700000000000001</v>
      </c>
      <c r="CH51" s="6">
        <v>4.2999999999999997E-2</v>
      </c>
      <c r="CI51" s="6">
        <v>2.1999999999999999E-2</v>
      </c>
      <c r="CJ51" s="6">
        <v>2.1000000000000001E-2</v>
      </c>
      <c r="CK51" s="6">
        <v>0.01</v>
      </c>
      <c r="CL51" s="6">
        <v>5.5999999999999999E-3</v>
      </c>
      <c r="CM51" s="6">
        <v>3.5000000000000003E-2</v>
      </c>
      <c r="CN51" s="6">
        <v>2.1000000000000001E-2</v>
      </c>
      <c r="CO51" s="6">
        <v>1.6E-2</v>
      </c>
      <c r="CP51" s="6"/>
      <c r="CQ51" s="6"/>
      <c r="CR51" s="6">
        <v>2.4E-2</v>
      </c>
      <c r="CS51" s="6">
        <v>2.8000000000000001E-2</v>
      </c>
      <c r="CT51" s="6">
        <v>2.9000000000000001E-2</v>
      </c>
      <c r="CU51" s="6">
        <v>2.4E-2</v>
      </c>
      <c r="CV51" s="6">
        <v>7.4999999999999997E-3</v>
      </c>
      <c r="CW51" s="6">
        <v>5.4000000000000003E-3</v>
      </c>
      <c r="CX51" s="6">
        <v>4.0000000000000001E-3</v>
      </c>
      <c r="CY51" s="6">
        <v>0.19400000000000001</v>
      </c>
      <c r="CZ51" s="6">
        <v>6.0999999999999999E-2</v>
      </c>
      <c r="DA51" s="6">
        <v>1.4E-2</v>
      </c>
      <c r="DB51" s="6">
        <v>0.56599999999999995</v>
      </c>
      <c r="DC51" s="6">
        <v>4.8000000000000001E-2</v>
      </c>
      <c r="DD51" s="6">
        <v>6.8999999999999999E-3</v>
      </c>
      <c r="DE51" s="6">
        <v>3.94</v>
      </c>
      <c r="DF51" s="6">
        <v>0.33</v>
      </c>
      <c r="DG51" s="6">
        <v>4.3999999999999997E-2</v>
      </c>
      <c r="DH51" s="6">
        <v>0.71</v>
      </c>
      <c r="DI51" s="6">
        <v>9.6000000000000002E-2</v>
      </c>
      <c r="DJ51" s="6">
        <v>3.0000000000000001E-3</v>
      </c>
      <c r="DK51" s="6">
        <v>0.11899999999999999</v>
      </c>
      <c r="DL51" s="6">
        <v>2.5999999999999999E-2</v>
      </c>
      <c r="DM51" s="6">
        <v>3.0000000000000001E-3</v>
      </c>
    </row>
    <row r="52" spans="1:117" x14ac:dyDescent="0.3">
      <c r="A52" s="6" t="s">
        <v>262</v>
      </c>
      <c r="B52" s="6" t="s">
        <v>4</v>
      </c>
      <c r="C52" s="6" t="s">
        <v>5</v>
      </c>
      <c r="D52" s="6">
        <v>35.6</v>
      </c>
      <c r="E52" s="6">
        <v>1.9</v>
      </c>
      <c r="F52" s="6">
        <v>0.74</v>
      </c>
      <c r="G52" s="6">
        <v>0.41</v>
      </c>
      <c r="H52" s="6">
        <v>0.26</v>
      </c>
      <c r="I52" s="6">
        <v>0.24</v>
      </c>
      <c r="J52" s="6">
        <v>83100</v>
      </c>
      <c r="K52" s="6">
        <v>2200</v>
      </c>
      <c r="L52" s="6">
        <v>3.9</v>
      </c>
      <c r="M52" s="6">
        <v>350</v>
      </c>
      <c r="N52" s="6">
        <v>100</v>
      </c>
      <c r="O52" s="6">
        <v>130</v>
      </c>
      <c r="P52" s="6">
        <v>13.54</v>
      </c>
      <c r="Q52" s="6">
        <v>0.79</v>
      </c>
      <c r="R52" s="6">
        <v>0.64</v>
      </c>
      <c r="S52" s="6">
        <v>20010</v>
      </c>
      <c r="T52" s="6">
        <v>600</v>
      </c>
      <c r="U52" s="6">
        <v>3.5</v>
      </c>
      <c r="V52" s="6">
        <v>362</v>
      </c>
      <c r="W52" s="6">
        <v>13</v>
      </c>
      <c r="X52" s="6">
        <v>0.46</v>
      </c>
      <c r="Y52" s="6">
        <v>87.6</v>
      </c>
      <c r="Z52" s="6">
        <v>5.3</v>
      </c>
      <c r="AA52" s="6">
        <v>4.3</v>
      </c>
      <c r="AB52" s="6">
        <v>1820</v>
      </c>
      <c r="AC52" s="6">
        <v>53</v>
      </c>
      <c r="AD52" s="6">
        <v>1.8</v>
      </c>
      <c r="AE52" s="6">
        <v>50.8</v>
      </c>
      <c r="AF52" s="6">
        <v>1.8</v>
      </c>
      <c r="AG52" s="6">
        <v>0.37</v>
      </c>
      <c r="AH52" s="6">
        <v>105.6</v>
      </c>
      <c r="AI52" s="6">
        <v>3.5</v>
      </c>
      <c r="AJ52" s="6">
        <v>1.1000000000000001</v>
      </c>
      <c r="AK52" s="6">
        <v>31.6</v>
      </c>
      <c r="AL52" s="6">
        <v>1.4</v>
      </c>
      <c r="AM52" s="6">
        <v>0.32</v>
      </c>
      <c r="AN52" s="6">
        <v>372</v>
      </c>
      <c r="AO52" s="6">
        <v>11</v>
      </c>
      <c r="AP52" s="6">
        <v>0.31</v>
      </c>
      <c r="AQ52" s="6">
        <v>17.399999999999999</v>
      </c>
      <c r="AR52" s="6">
        <v>0.74</v>
      </c>
      <c r="AS52" s="6">
        <v>2.1999999999999999E-2</v>
      </c>
      <c r="AT52" s="6">
        <v>0.17499999999999999</v>
      </c>
      <c r="AU52" s="6">
        <v>6.3E-2</v>
      </c>
      <c r="AV52" s="6">
        <v>4.7E-2</v>
      </c>
      <c r="AW52" s="6">
        <v>4.82</v>
      </c>
      <c r="AX52" s="6">
        <v>0.45</v>
      </c>
      <c r="AY52" s="6">
        <v>3.2000000000000001E-2</v>
      </c>
      <c r="AZ52" s="6">
        <v>33</v>
      </c>
      <c r="BA52" s="6">
        <v>1.3</v>
      </c>
      <c r="BB52" s="6">
        <v>4.2999999999999997E-2</v>
      </c>
      <c r="BC52" s="6">
        <v>4.1500000000000004</v>
      </c>
      <c r="BD52" s="6">
        <v>0.28999999999999998</v>
      </c>
      <c r="BE52" s="6">
        <v>8.3000000000000004E-2</v>
      </c>
      <c r="BF52" s="6">
        <v>4780</v>
      </c>
      <c r="BG52" s="6">
        <v>190</v>
      </c>
      <c r="BH52" s="6">
        <v>6.6000000000000003E-2</v>
      </c>
      <c r="BI52" s="6">
        <v>0.43099999999999999</v>
      </c>
      <c r="BJ52" s="6">
        <v>9.8000000000000004E-2</v>
      </c>
      <c r="BK52" s="6">
        <v>1.2E-2</v>
      </c>
      <c r="BL52" s="6">
        <v>0.443</v>
      </c>
      <c r="BM52" s="6">
        <v>7.3999999999999996E-2</v>
      </c>
      <c r="BN52" s="6">
        <v>3.5000000000000001E-3</v>
      </c>
      <c r="BO52" s="6">
        <v>7.9000000000000001E-2</v>
      </c>
      <c r="BP52" s="6">
        <v>2.8000000000000001E-2</v>
      </c>
      <c r="BQ52" s="6">
        <v>2.5999999999999999E-2</v>
      </c>
      <c r="BR52" s="6">
        <v>0.28999999999999998</v>
      </c>
      <c r="BS52" s="6">
        <v>0.15</v>
      </c>
      <c r="BT52" s="6">
        <v>8.7999999999999995E-2</v>
      </c>
      <c r="BU52" s="6"/>
      <c r="BV52" s="6"/>
      <c r="BW52" s="6">
        <v>0.21</v>
      </c>
      <c r="BX52" s="6">
        <v>0.18099999999999999</v>
      </c>
      <c r="BY52" s="6">
        <v>5.0999999999999997E-2</v>
      </c>
      <c r="BZ52" s="6">
        <v>1.2999999999999999E-2</v>
      </c>
      <c r="CA52" s="6"/>
      <c r="CB52" s="6"/>
      <c r="CC52" s="6">
        <v>0.09</v>
      </c>
      <c r="CD52" s="6"/>
      <c r="CE52" s="6"/>
      <c r="CF52" s="6">
        <v>0.01</v>
      </c>
      <c r="CG52" s="6"/>
      <c r="CH52" s="6"/>
      <c r="CI52" s="6">
        <v>2.5000000000000001E-2</v>
      </c>
      <c r="CJ52" s="6">
        <v>7.6E-3</v>
      </c>
      <c r="CK52" s="6">
        <v>7.6E-3</v>
      </c>
      <c r="CL52" s="6">
        <v>6.4000000000000003E-3</v>
      </c>
      <c r="CM52" s="6">
        <v>2.3E-2</v>
      </c>
      <c r="CN52" s="6">
        <v>2.1999999999999999E-2</v>
      </c>
      <c r="CO52" s="6">
        <v>1.7999999999999999E-2</v>
      </c>
      <c r="CP52" s="6"/>
      <c r="CQ52" s="6"/>
      <c r="CR52" s="6">
        <v>3.7999999999999999E-2</v>
      </c>
      <c r="CS52" s="6"/>
      <c r="CT52" s="6"/>
      <c r="CU52" s="6">
        <v>3.9E-2</v>
      </c>
      <c r="CV52" s="6"/>
      <c r="CW52" s="6"/>
      <c r="CX52" s="6">
        <v>1.4999999999999999E-2</v>
      </c>
      <c r="CY52" s="6">
        <v>0.24</v>
      </c>
      <c r="CZ52" s="6">
        <v>0.11</v>
      </c>
      <c r="DA52" s="6">
        <v>1.6E-2</v>
      </c>
      <c r="DB52" s="6">
        <v>0.64300000000000002</v>
      </c>
      <c r="DC52" s="6">
        <v>7.2999999999999995E-2</v>
      </c>
      <c r="DD52" s="6">
        <v>7.9000000000000008E-3</v>
      </c>
      <c r="DE52" s="6">
        <v>3.23</v>
      </c>
      <c r="DF52" s="6">
        <v>0.33</v>
      </c>
      <c r="DG52" s="6">
        <v>5.3999999999999999E-2</v>
      </c>
      <c r="DH52" s="6">
        <v>0.25</v>
      </c>
      <c r="DI52" s="6">
        <v>5.0999999999999997E-2</v>
      </c>
      <c r="DJ52" s="6">
        <v>3.5000000000000001E-3</v>
      </c>
      <c r="DK52" s="6">
        <v>0.129</v>
      </c>
      <c r="DL52" s="6">
        <v>3.6999999999999998E-2</v>
      </c>
      <c r="DM52" s="6">
        <v>3.3999999999999998E-3</v>
      </c>
    </row>
    <row r="53" spans="1:117" x14ac:dyDescent="0.3">
      <c r="A53" s="6" t="s">
        <v>214</v>
      </c>
      <c r="B53" s="6"/>
      <c r="C53" s="6" t="s">
        <v>5</v>
      </c>
      <c r="D53" s="6">
        <v>21.5</v>
      </c>
      <c r="E53" s="6">
        <v>1.3</v>
      </c>
      <c r="F53" s="6">
        <v>0.81</v>
      </c>
      <c r="G53" s="6">
        <v>0.55000000000000004</v>
      </c>
      <c r="H53" s="6">
        <v>0.2</v>
      </c>
      <c r="I53" s="6">
        <v>0.13</v>
      </c>
      <c r="J53" s="6">
        <v>83000</v>
      </c>
      <c r="K53" s="6">
        <v>1400</v>
      </c>
      <c r="L53" s="6">
        <v>3.1</v>
      </c>
      <c r="M53" s="6">
        <v>393</v>
      </c>
      <c r="N53" s="6">
        <v>56</v>
      </c>
      <c r="O53" s="6">
        <v>110</v>
      </c>
      <c r="P53" s="6">
        <v>13.53</v>
      </c>
      <c r="Q53" s="6">
        <v>0.47</v>
      </c>
      <c r="R53" s="6">
        <v>0.42</v>
      </c>
      <c r="S53" s="6">
        <v>20750</v>
      </c>
      <c r="T53" s="6">
        <v>450</v>
      </c>
      <c r="U53" s="6">
        <v>2.8</v>
      </c>
      <c r="V53" s="6">
        <v>376.3</v>
      </c>
      <c r="W53" s="6">
        <v>8</v>
      </c>
      <c r="X53" s="6">
        <v>0.34</v>
      </c>
      <c r="Y53" s="6">
        <v>47.6</v>
      </c>
      <c r="Z53" s="6">
        <v>2.6</v>
      </c>
      <c r="AA53" s="6">
        <v>2.8</v>
      </c>
      <c r="AB53" s="6">
        <v>1803</v>
      </c>
      <c r="AC53" s="6">
        <v>37</v>
      </c>
      <c r="AD53" s="6">
        <v>1.1000000000000001</v>
      </c>
      <c r="AE53" s="6">
        <v>50.55</v>
      </c>
      <c r="AF53" s="6">
        <v>0.96</v>
      </c>
      <c r="AG53" s="6">
        <v>0.3</v>
      </c>
      <c r="AH53" s="6">
        <v>106.9</v>
      </c>
      <c r="AI53" s="6">
        <v>2.5</v>
      </c>
      <c r="AJ53" s="6">
        <v>0.9</v>
      </c>
      <c r="AK53" s="6">
        <v>32.29</v>
      </c>
      <c r="AL53" s="6">
        <v>0.87</v>
      </c>
      <c r="AM53" s="6">
        <v>0.32</v>
      </c>
      <c r="AN53" s="6">
        <v>371.8</v>
      </c>
      <c r="AO53" s="6">
        <v>6.7</v>
      </c>
      <c r="AP53" s="6">
        <v>0.21</v>
      </c>
      <c r="AQ53" s="6">
        <v>18.09</v>
      </c>
      <c r="AR53" s="6">
        <v>0.56000000000000005</v>
      </c>
      <c r="AS53" s="6">
        <v>2.1000000000000001E-2</v>
      </c>
      <c r="AT53" s="6">
        <v>0.14799999999999999</v>
      </c>
      <c r="AU53" s="6">
        <v>3.3000000000000002E-2</v>
      </c>
      <c r="AV53" s="6">
        <v>4.5999999999999999E-2</v>
      </c>
      <c r="AW53" s="6">
        <v>4.16</v>
      </c>
      <c r="AX53" s="6">
        <v>0.25</v>
      </c>
      <c r="AY53" s="6">
        <v>3.2000000000000001E-2</v>
      </c>
      <c r="AZ53" s="6">
        <v>33.15</v>
      </c>
      <c r="BA53" s="6">
        <v>0.81</v>
      </c>
      <c r="BB53" s="6">
        <v>2.5000000000000001E-2</v>
      </c>
      <c r="BC53" s="6">
        <v>3.62</v>
      </c>
      <c r="BD53" s="6">
        <v>0.16</v>
      </c>
      <c r="BE53" s="6">
        <v>8.5000000000000006E-2</v>
      </c>
      <c r="BF53" s="6">
        <v>5140</v>
      </c>
      <c r="BG53" s="6">
        <v>150</v>
      </c>
      <c r="BH53" s="6">
        <v>2.3E-2</v>
      </c>
      <c r="BI53" s="6">
        <v>0.52400000000000002</v>
      </c>
      <c r="BJ53" s="6">
        <v>5.8999999999999997E-2</v>
      </c>
      <c r="BK53" s="6">
        <v>2.8999999999999998E-3</v>
      </c>
      <c r="BL53" s="6">
        <v>0.48799999999999999</v>
      </c>
      <c r="BM53" s="6">
        <v>6.6000000000000003E-2</v>
      </c>
      <c r="BN53" s="6">
        <v>4.8999999999999998E-3</v>
      </c>
      <c r="BO53" s="6">
        <v>0.08</v>
      </c>
      <c r="BP53" s="6">
        <v>2.1000000000000001E-2</v>
      </c>
      <c r="BQ53" s="6">
        <v>1.7999999999999999E-2</v>
      </c>
      <c r="BR53" s="6">
        <v>0.29699999999999999</v>
      </c>
      <c r="BS53" s="6">
        <v>7.8E-2</v>
      </c>
      <c r="BT53" s="6">
        <v>4.3999999999999997E-2</v>
      </c>
      <c r="BU53" s="6"/>
      <c r="BV53" s="6"/>
      <c r="BW53" s="6">
        <v>0.17</v>
      </c>
      <c r="BX53" s="6">
        <v>0.20799999999999999</v>
      </c>
      <c r="BY53" s="6">
        <v>3.6999999999999998E-2</v>
      </c>
      <c r="BZ53" s="6">
        <v>1.9E-2</v>
      </c>
      <c r="CA53" s="6">
        <v>4.4999999999999998E-2</v>
      </c>
      <c r="CB53" s="6">
        <v>3.2000000000000001E-2</v>
      </c>
      <c r="CC53" s="6">
        <v>3.5000000000000003E-2</v>
      </c>
      <c r="CD53" s="6">
        <v>7.0000000000000001E-3</v>
      </c>
      <c r="CE53" s="6">
        <v>4.7000000000000002E-3</v>
      </c>
      <c r="CF53" s="6">
        <v>3.8E-3</v>
      </c>
      <c r="CG53" s="6"/>
      <c r="CH53" s="6"/>
      <c r="CI53" s="6">
        <v>2.1000000000000001E-2</v>
      </c>
      <c r="CJ53" s="6">
        <v>8.3000000000000001E-3</v>
      </c>
      <c r="CK53" s="6">
        <v>5.1000000000000004E-3</v>
      </c>
      <c r="CL53" s="6">
        <v>3.8E-3</v>
      </c>
      <c r="CM53" s="6"/>
      <c r="CN53" s="6"/>
      <c r="CO53" s="6">
        <v>1.0999999999999999E-2</v>
      </c>
      <c r="CP53" s="6"/>
      <c r="CQ53" s="6"/>
      <c r="CR53" s="6">
        <v>3.2000000000000001E-2</v>
      </c>
      <c r="CS53" s="6"/>
      <c r="CT53" s="6"/>
      <c r="CU53" s="6">
        <v>2.3E-2</v>
      </c>
      <c r="CV53" s="6">
        <v>9.4999999999999998E-3</v>
      </c>
      <c r="CW53" s="6">
        <v>5.1999999999999998E-3</v>
      </c>
      <c r="CX53" s="6">
        <v>5.3E-3</v>
      </c>
      <c r="CY53" s="6">
        <v>0.17499999999999999</v>
      </c>
      <c r="CZ53" s="6">
        <v>4.3999999999999997E-2</v>
      </c>
      <c r="DA53" s="6">
        <v>2.8000000000000001E-2</v>
      </c>
      <c r="DB53" s="6">
        <v>0.61399999999999999</v>
      </c>
      <c r="DC53" s="6">
        <v>4.3999999999999997E-2</v>
      </c>
      <c r="DD53" s="6">
        <v>3.8999999999999998E-3</v>
      </c>
      <c r="DE53" s="6">
        <v>3.46</v>
      </c>
      <c r="DF53" s="6">
        <v>0.22</v>
      </c>
      <c r="DG53" s="6">
        <v>4.4999999999999998E-2</v>
      </c>
      <c r="DH53" s="6">
        <v>0.16800000000000001</v>
      </c>
      <c r="DI53" s="6">
        <v>3.3000000000000002E-2</v>
      </c>
      <c r="DJ53" s="6">
        <v>2.8E-3</v>
      </c>
      <c r="DK53" s="6">
        <v>0.105</v>
      </c>
      <c r="DL53" s="6">
        <v>2.1000000000000001E-2</v>
      </c>
      <c r="DM53" s="6">
        <v>6.7000000000000002E-3</v>
      </c>
    </row>
    <row r="54" spans="1:117" x14ac:dyDescent="0.3">
      <c r="A54" s="6" t="s">
        <v>215</v>
      </c>
      <c r="B54" s="6"/>
      <c r="C54" s="6" t="s">
        <v>5</v>
      </c>
      <c r="D54" s="6">
        <v>25.3</v>
      </c>
      <c r="E54" s="6">
        <v>1.4</v>
      </c>
      <c r="F54" s="6">
        <v>0.65</v>
      </c>
      <c r="G54" s="6">
        <v>1.66</v>
      </c>
      <c r="H54" s="6">
        <v>0.3</v>
      </c>
      <c r="I54" s="6">
        <v>0.11</v>
      </c>
      <c r="J54" s="6">
        <v>83500</v>
      </c>
      <c r="K54" s="6">
        <v>1300</v>
      </c>
      <c r="L54" s="6">
        <v>3.2</v>
      </c>
      <c r="M54" s="6">
        <v>893</v>
      </c>
      <c r="N54" s="6">
        <v>93</v>
      </c>
      <c r="O54" s="6">
        <v>120</v>
      </c>
      <c r="P54" s="6">
        <v>12.85</v>
      </c>
      <c r="Q54" s="6">
        <v>0.56999999999999995</v>
      </c>
      <c r="R54" s="6">
        <v>0.52</v>
      </c>
      <c r="S54" s="6">
        <v>18670</v>
      </c>
      <c r="T54" s="6">
        <v>560</v>
      </c>
      <c r="U54" s="6">
        <v>3.3</v>
      </c>
      <c r="V54" s="6">
        <v>318.39999999999998</v>
      </c>
      <c r="W54" s="6">
        <v>9.6999999999999993</v>
      </c>
      <c r="X54" s="6">
        <v>0.35</v>
      </c>
      <c r="Y54" s="6">
        <v>41.7</v>
      </c>
      <c r="Z54" s="6">
        <v>2.7</v>
      </c>
      <c r="AA54" s="6">
        <v>2.7</v>
      </c>
      <c r="AB54" s="6">
        <v>1546</v>
      </c>
      <c r="AC54" s="6">
        <v>36</v>
      </c>
      <c r="AD54" s="6">
        <v>1.6</v>
      </c>
      <c r="AE54" s="6">
        <v>45.5</v>
      </c>
      <c r="AF54" s="6">
        <v>1.3</v>
      </c>
      <c r="AG54" s="6">
        <v>0.34</v>
      </c>
      <c r="AH54" s="6">
        <v>100.1</v>
      </c>
      <c r="AI54" s="6">
        <v>2.7</v>
      </c>
      <c r="AJ54" s="6">
        <v>1</v>
      </c>
      <c r="AK54" s="6">
        <v>30.94</v>
      </c>
      <c r="AL54" s="6">
        <v>0.96</v>
      </c>
      <c r="AM54" s="6">
        <v>0.28999999999999998</v>
      </c>
      <c r="AN54" s="6">
        <v>430</v>
      </c>
      <c r="AO54" s="6">
        <v>12</v>
      </c>
      <c r="AP54" s="6">
        <v>0.24</v>
      </c>
      <c r="AQ54" s="6">
        <v>26.1</v>
      </c>
      <c r="AR54" s="6">
        <v>1.4</v>
      </c>
      <c r="AS54" s="6">
        <v>0.02</v>
      </c>
      <c r="AT54" s="6">
        <v>0.42299999999999999</v>
      </c>
      <c r="AU54" s="6">
        <v>5.3999999999999999E-2</v>
      </c>
      <c r="AV54" s="6">
        <v>3.9E-2</v>
      </c>
      <c r="AW54" s="6">
        <v>6.98</v>
      </c>
      <c r="AX54" s="6">
        <v>0.51</v>
      </c>
      <c r="AY54" s="6">
        <v>3.2000000000000001E-2</v>
      </c>
      <c r="AZ54" s="6">
        <v>31.45</v>
      </c>
      <c r="BA54" s="6">
        <v>0.56999999999999995</v>
      </c>
      <c r="BB54" s="6">
        <v>3.4000000000000002E-2</v>
      </c>
      <c r="BC54" s="6">
        <v>4.76</v>
      </c>
      <c r="BD54" s="6">
        <v>0.21</v>
      </c>
      <c r="BE54" s="6">
        <v>6.9000000000000006E-2</v>
      </c>
      <c r="BF54" s="6">
        <v>2710</v>
      </c>
      <c r="BG54" s="6">
        <v>100</v>
      </c>
      <c r="BH54" s="6">
        <v>5.3999999999999999E-2</v>
      </c>
      <c r="BI54" s="6">
        <v>1.41</v>
      </c>
      <c r="BJ54" s="6">
        <v>0.21</v>
      </c>
      <c r="BK54" s="6">
        <v>1.2E-2</v>
      </c>
      <c r="BL54" s="6">
        <v>1.27</v>
      </c>
      <c r="BM54" s="6">
        <v>0.17</v>
      </c>
      <c r="BN54" s="6">
        <v>4.7999999999999996E-3</v>
      </c>
      <c r="BO54" s="6">
        <v>0.222</v>
      </c>
      <c r="BP54" s="6">
        <v>3.3000000000000002E-2</v>
      </c>
      <c r="BQ54" s="6">
        <v>1.2999999999999999E-2</v>
      </c>
      <c r="BR54" s="6">
        <v>0.76</v>
      </c>
      <c r="BS54" s="6">
        <v>0.13</v>
      </c>
      <c r="BT54" s="6">
        <v>5.7000000000000002E-2</v>
      </c>
      <c r="BU54" s="6"/>
      <c r="BV54" s="6"/>
      <c r="BW54" s="6">
        <v>0.19</v>
      </c>
      <c r="BX54" s="6">
        <v>0.14199999999999999</v>
      </c>
      <c r="BY54" s="6">
        <v>3.6999999999999998E-2</v>
      </c>
      <c r="BZ54" s="6">
        <v>0.02</v>
      </c>
      <c r="CA54" s="6">
        <v>6.9000000000000006E-2</v>
      </c>
      <c r="CB54" s="6">
        <v>3.9E-2</v>
      </c>
      <c r="CC54" s="6">
        <v>3.4000000000000002E-2</v>
      </c>
      <c r="CD54" s="6">
        <v>1.55E-2</v>
      </c>
      <c r="CE54" s="6">
        <v>7.1999999999999998E-3</v>
      </c>
      <c r="CF54" s="6">
        <v>3.7000000000000002E-3</v>
      </c>
      <c r="CG54" s="6">
        <v>8.6999999999999994E-2</v>
      </c>
      <c r="CH54" s="6">
        <v>0.04</v>
      </c>
      <c r="CI54" s="6">
        <v>1.4999999999999999E-2</v>
      </c>
      <c r="CJ54" s="6">
        <v>2.1000000000000001E-2</v>
      </c>
      <c r="CK54" s="6">
        <v>0.01</v>
      </c>
      <c r="CL54" s="6">
        <v>2.2000000000000001E-3</v>
      </c>
      <c r="CM54" s="6">
        <v>3.3000000000000002E-2</v>
      </c>
      <c r="CN54" s="6">
        <v>1.7999999999999999E-2</v>
      </c>
      <c r="CO54" s="6">
        <v>0.01</v>
      </c>
      <c r="CP54" s="6"/>
      <c r="CQ54" s="6"/>
      <c r="CR54" s="6">
        <v>2.5000000000000001E-2</v>
      </c>
      <c r="CS54" s="6">
        <v>4.9000000000000002E-2</v>
      </c>
      <c r="CT54" s="6">
        <v>3.1E-2</v>
      </c>
      <c r="CU54" s="6">
        <v>4.3999999999999997E-2</v>
      </c>
      <c r="CV54" s="6">
        <v>8.0999999999999996E-3</v>
      </c>
      <c r="CW54" s="6">
        <v>5.3E-3</v>
      </c>
      <c r="CX54" s="6">
        <v>3.7000000000000002E-3</v>
      </c>
      <c r="CY54" s="6">
        <v>0.316</v>
      </c>
      <c r="CZ54" s="6">
        <v>6.5000000000000002E-2</v>
      </c>
      <c r="DA54" s="6">
        <v>7.4999999999999997E-3</v>
      </c>
      <c r="DB54" s="6">
        <v>0.69199999999999995</v>
      </c>
      <c r="DC54" s="6">
        <v>4.2000000000000003E-2</v>
      </c>
      <c r="DD54" s="6">
        <v>5.3E-3</v>
      </c>
      <c r="DE54" s="6">
        <v>4.75</v>
      </c>
      <c r="DF54" s="6">
        <v>0.37</v>
      </c>
      <c r="DG54" s="6">
        <v>0.05</v>
      </c>
      <c r="DH54" s="6">
        <v>0.9</v>
      </c>
      <c r="DI54" s="6">
        <v>0.12</v>
      </c>
      <c r="DJ54" s="6">
        <v>2.8E-3</v>
      </c>
      <c r="DK54" s="6">
        <v>0.32100000000000001</v>
      </c>
      <c r="DL54" s="6">
        <v>5.3999999999999999E-2</v>
      </c>
      <c r="DM54" s="6">
        <v>4.7000000000000002E-3</v>
      </c>
    </row>
    <row r="55" spans="1:117" x14ac:dyDescent="0.3">
      <c r="A55" s="6" t="s">
        <v>218</v>
      </c>
      <c r="B55" s="6" t="s">
        <v>2</v>
      </c>
      <c r="C55" s="6" t="s">
        <v>5</v>
      </c>
      <c r="D55" s="6">
        <v>22.9</v>
      </c>
      <c r="E55" s="6">
        <v>1.1000000000000001</v>
      </c>
      <c r="F55" s="6">
        <v>0.78</v>
      </c>
      <c r="G55" s="6">
        <v>0.56000000000000005</v>
      </c>
      <c r="H55" s="6">
        <v>0.28000000000000003</v>
      </c>
      <c r="I55" s="6">
        <v>0.16</v>
      </c>
      <c r="J55" s="6">
        <v>80400</v>
      </c>
      <c r="K55" s="6">
        <v>1500</v>
      </c>
      <c r="L55" s="6">
        <v>3.7</v>
      </c>
      <c r="M55" s="6">
        <v>218</v>
      </c>
      <c r="N55" s="6">
        <v>76</v>
      </c>
      <c r="O55" s="6">
        <v>150</v>
      </c>
      <c r="P55" s="6">
        <v>13.07</v>
      </c>
      <c r="Q55" s="6">
        <v>0.64</v>
      </c>
      <c r="R55" s="6">
        <v>0.66</v>
      </c>
      <c r="S55" s="6">
        <v>20360</v>
      </c>
      <c r="T55" s="6">
        <v>350</v>
      </c>
      <c r="U55" s="6">
        <v>3.1</v>
      </c>
      <c r="V55" s="6">
        <v>376.4</v>
      </c>
      <c r="W55" s="6">
        <v>7.6</v>
      </c>
      <c r="X55" s="6">
        <v>0.4</v>
      </c>
      <c r="Y55" s="6">
        <v>46.5</v>
      </c>
      <c r="Z55" s="6">
        <v>2.9</v>
      </c>
      <c r="AA55" s="6">
        <v>3.4</v>
      </c>
      <c r="AB55" s="6">
        <v>1827</v>
      </c>
      <c r="AC55" s="6">
        <v>34</v>
      </c>
      <c r="AD55" s="6">
        <v>1.7</v>
      </c>
      <c r="AE55" s="6">
        <v>50.2</v>
      </c>
      <c r="AF55" s="6">
        <v>1.2</v>
      </c>
      <c r="AG55" s="6">
        <v>0.36</v>
      </c>
      <c r="AH55" s="6">
        <v>102.1</v>
      </c>
      <c r="AI55" s="6">
        <v>3.1</v>
      </c>
      <c r="AJ55" s="6">
        <v>0.86</v>
      </c>
      <c r="AK55" s="6">
        <v>31.78</v>
      </c>
      <c r="AL55" s="6">
        <v>0.95</v>
      </c>
      <c r="AM55" s="6">
        <v>0.36</v>
      </c>
      <c r="AN55" s="6">
        <v>364.5</v>
      </c>
      <c r="AO55" s="6">
        <v>9.6999999999999993</v>
      </c>
      <c r="AP55" s="6">
        <v>0.27</v>
      </c>
      <c r="AQ55" s="6">
        <v>19.62</v>
      </c>
      <c r="AR55" s="6">
        <v>0.56999999999999995</v>
      </c>
      <c r="AS55" s="6">
        <v>2.8000000000000001E-2</v>
      </c>
      <c r="AT55" s="6">
        <v>0.14299999999999999</v>
      </c>
      <c r="AU55" s="6">
        <v>4.2000000000000003E-2</v>
      </c>
      <c r="AV55" s="6">
        <v>0.05</v>
      </c>
      <c r="AW55" s="6">
        <v>3.44</v>
      </c>
      <c r="AX55" s="6">
        <v>0.25</v>
      </c>
      <c r="AY55" s="6">
        <v>2.9000000000000001E-2</v>
      </c>
      <c r="AZ55" s="6">
        <v>33.82</v>
      </c>
      <c r="BA55" s="6">
        <v>0.86</v>
      </c>
      <c r="BB55" s="6">
        <v>3.6999999999999998E-2</v>
      </c>
      <c r="BC55" s="6">
        <v>3.3</v>
      </c>
      <c r="BD55" s="6">
        <v>0.17</v>
      </c>
      <c r="BE55" s="6">
        <v>8.6999999999999994E-2</v>
      </c>
      <c r="BF55" s="6">
        <v>6360</v>
      </c>
      <c r="BG55" s="6">
        <v>140</v>
      </c>
      <c r="BH55" s="6">
        <v>2.7E-2</v>
      </c>
      <c r="BI55" s="6">
        <v>0.40100000000000002</v>
      </c>
      <c r="BJ55" s="6">
        <v>0.06</v>
      </c>
      <c r="BK55" s="6">
        <v>0.01</v>
      </c>
      <c r="BL55" s="6">
        <v>0.36</v>
      </c>
      <c r="BM55" s="6">
        <v>6.7000000000000004E-2</v>
      </c>
      <c r="BN55" s="6">
        <v>5.7999999999999996E-3</v>
      </c>
      <c r="BO55" s="6">
        <v>5.3999999999999999E-2</v>
      </c>
      <c r="BP55" s="6">
        <v>0.03</v>
      </c>
      <c r="BQ55" s="6">
        <v>2.3E-2</v>
      </c>
      <c r="BR55" s="6">
        <v>0.185</v>
      </c>
      <c r="BS55" s="6">
        <v>0.08</v>
      </c>
      <c r="BT55" s="6">
        <v>4.5999999999999999E-2</v>
      </c>
      <c r="BU55" s="6"/>
      <c r="BV55" s="6"/>
      <c r="BW55" s="6">
        <v>0.26</v>
      </c>
      <c r="BX55" s="6">
        <v>0.28999999999999998</v>
      </c>
      <c r="BY55" s="6">
        <v>5.0999999999999997E-2</v>
      </c>
      <c r="BZ55" s="6">
        <v>1.9E-2</v>
      </c>
      <c r="CA55" s="6">
        <v>5.8000000000000003E-2</v>
      </c>
      <c r="CB55" s="6">
        <v>0.05</v>
      </c>
      <c r="CC55" s="6">
        <v>4.1000000000000002E-2</v>
      </c>
      <c r="CD55" s="6"/>
      <c r="CE55" s="6"/>
      <c r="CF55" s="6">
        <v>6.1999999999999998E-3</v>
      </c>
      <c r="CG55" s="6"/>
      <c r="CH55" s="6"/>
      <c r="CI55" s="6">
        <v>0.03</v>
      </c>
      <c r="CJ55" s="6"/>
      <c r="CK55" s="6"/>
      <c r="CL55" s="6">
        <v>1.0999999999999999E-2</v>
      </c>
      <c r="CM55" s="6"/>
      <c r="CN55" s="6"/>
      <c r="CO55" s="6">
        <v>2.5000000000000001E-2</v>
      </c>
      <c r="CP55" s="6"/>
      <c r="CQ55" s="6"/>
      <c r="CR55" s="6">
        <v>3.5000000000000003E-2</v>
      </c>
      <c r="CS55" s="6"/>
      <c r="CT55" s="6"/>
      <c r="CU55" s="6">
        <v>2.7E-2</v>
      </c>
      <c r="CV55" s="6">
        <v>5.4999999999999997E-3</v>
      </c>
      <c r="CW55" s="6">
        <v>5.4000000000000003E-3</v>
      </c>
      <c r="CX55" s="6">
        <v>2.7000000000000001E-3</v>
      </c>
      <c r="CY55" s="6">
        <v>0.12</v>
      </c>
      <c r="CZ55" s="6">
        <v>0.05</v>
      </c>
      <c r="DA55" s="6">
        <v>2.1999999999999999E-2</v>
      </c>
      <c r="DB55" s="6">
        <v>0.65600000000000003</v>
      </c>
      <c r="DC55" s="6">
        <v>4.8000000000000001E-2</v>
      </c>
      <c r="DD55" s="6">
        <v>7.7999999999999996E-3</v>
      </c>
      <c r="DE55" s="6">
        <v>3.03</v>
      </c>
      <c r="DF55" s="6">
        <v>0.19</v>
      </c>
      <c r="DG55" s="6">
        <v>5.5E-2</v>
      </c>
      <c r="DH55" s="6">
        <v>9.2999999999999999E-2</v>
      </c>
      <c r="DI55" s="6">
        <v>2.8000000000000001E-2</v>
      </c>
      <c r="DJ55" s="6">
        <v>3.3999999999999998E-3</v>
      </c>
      <c r="DK55" s="6">
        <v>4.3999999999999997E-2</v>
      </c>
      <c r="DL55" s="6">
        <v>1.7999999999999999E-2</v>
      </c>
      <c r="DM55" s="6">
        <v>5.7000000000000002E-3</v>
      </c>
    </row>
    <row r="56" spans="1:117" x14ac:dyDescent="0.3">
      <c r="A56" s="6" t="s">
        <v>263</v>
      </c>
      <c r="B56" s="6" t="s">
        <v>4</v>
      </c>
      <c r="C56" s="6" t="s">
        <v>5</v>
      </c>
      <c r="D56" s="6">
        <v>48.1</v>
      </c>
      <c r="E56" s="6">
        <v>2.2999999999999998</v>
      </c>
      <c r="F56" s="6">
        <v>0.9</v>
      </c>
      <c r="G56" s="6">
        <v>0.61</v>
      </c>
      <c r="H56" s="6">
        <v>0.25</v>
      </c>
      <c r="I56" s="6">
        <v>0.17</v>
      </c>
      <c r="J56" s="6">
        <v>79900</v>
      </c>
      <c r="K56" s="6">
        <v>1700</v>
      </c>
      <c r="L56" s="6">
        <v>3.1</v>
      </c>
      <c r="M56" s="6">
        <v>347</v>
      </c>
      <c r="N56" s="6">
        <v>72</v>
      </c>
      <c r="O56" s="6">
        <v>120</v>
      </c>
      <c r="P56" s="6">
        <v>13.04</v>
      </c>
      <c r="Q56" s="6">
        <v>0.56999999999999995</v>
      </c>
      <c r="R56" s="6">
        <v>0.62</v>
      </c>
      <c r="S56" s="6">
        <v>19850</v>
      </c>
      <c r="T56" s="6">
        <v>530</v>
      </c>
      <c r="U56" s="6">
        <v>3.5</v>
      </c>
      <c r="V56" s="6">
        <v>363</v>
      </c>
      <c r="W56" s="6">
        <v>11</v>
      </c>
      <c r="X56" s="6">
        <v>0.37</v>
      </c>
      <c r="Y56" s="6">
        <v>31</v>
      </c>
      <c r="Z56" s="6">
        <v>2.5</v>
      </c>
      <c r="AA56" s="6">
        <v>3.3</v>
      </c>
      <c r="AB56" s="6">
        <v>1794</v>
      </c>
      <c r="AC56" s="6">
        <v>45</v>
      </c>
      <c r="AD56" s="6">
        <v>1.8</v>
      </c>
      <c r="AE56" s="6">
        <v>50.7</v>
      </c>
      <c r="AF56" s="6">
        <v>1.3</v>
      </c>
      <c r="AG56" s="6">
        <v>0.36</v>
      </c>
      <c r="AH56" s="6">
        <v>104.9</v>
      </c>
      <c r="AI56" s="6">
        <v>2.5</v>
      </c>
      <c r="AJ56" s="6">
        <v>1.2</v>
      </c>
      <c r="AK56" s="6">
        <v>32.39</v>
      </c>
      <c r="AL56" s="6">
        <v>0.93</v>
      </c>
      <c r="AM56" s="6">
        <v>0.33</v>
      </c>
      <c r="AN56" s="6">
        <v>382</v>
      </c>
      <c r="AO56" s="6">
        <v>12</v>
      </c>
      <c r="AP56" s="6">
        <v>0.24</v>
      </c>
      <c r="AQ56" s="6">
        <v>16.91</v>
      </c>
      <c r="AR56" s="6">
        <v>0.56999999999999995</v>
      </c>
      <c r="AS56" s="6">
        <v>2.8000000000000001E-2</v>
      </c>
      <c r="AT56" s="6">
        <v>0.18</v>
      </c>
      <c r="AU56" s="6">
        <v>3.1E-2</v>
      </c>
      <c r="AV56" s="6">
        <v>5.6000000000000001E-2</v>
      </c>
      <c r="AW56" s="6">
        <v>3.82</v>
      </c>
      <c r="AX56" s="6">
        <v>0.23</v>
      </c>
      <c r="AY56" s="6">
        <v>5.3999999999999999E-2</v>
      </c>
      <c r="AZ56" s="6">
        <v>32.33</v>
      </c>
      <c r="BA56" s="6">
        <v>0.93</v>
      </c>
      <c r="BB56" s="6">
        <v>2.8000000000000001E-2</v>
      </c>
      <c r="BC56" s="6">
        <v>3.58</v>
      </c>
      <c r="BD56" s="6">
        <v>0.16</v>
      </c>
      <c r="BE56" s="6">
        <v>8.3000000000000004E-2</v>
      </c>
      <c r="BF56" s="6">
        <v>4263</v>
      </c>
      <c r="BG56" s="6">
        <v>94</v>
      </c>
      <c r="BH56" s="6">
        <v>6.0999999999999999E-2</v>
      </c>
      <c r="BI56" s="6">
        <v>0.50600000000000001</v>
      </c>
      <c r="BJ56" s="6">
        <v>5.1999999999999998E-2</v>
      </c>
      <c r="BK56" s="6">
        <v>5.4999999999999997E-3</v>
      </c>
      <c r="BL56" s="6">
        <v>0.49099999999999999</v>
      </c>
      <c r="BM56" s="6">
        <v>4.8000000000000001E-2</v>
      </c>
      <c r="BN56" s="6">
        <v>7.6E-3</v>
      </c>
      <c r="BO56" s="6">
        <v>7.3999999999999996E-2</v>
      </c>
      <c r="BP56" s="6">
        <v>1.7999999999999999E-2</v>
      </c>
      <c r="BQ56" s="6">
        <v>2.1999999999999999E-2</v>
      </c>
      <c r="BR56" s="6">
        <v>0.27800000000000002</v>
      </c>
      <c r="BS56" s="6">
        <v>9.6000000000000002E-2</v>
      </c>
      <c r="BT56" s="6">
        <v>4.9000000000000002E-2</v>
      </c>
      <c r="BU56" s="6"/>
      <c r="BV56" s="6"/>
      <c r="BW56" s="6">
        <v>0.23</v>
      </c>
      <c r="BX56" s="6">
        <v>0.20699999999999999</v>
      </c>
      <c r="BY56" s="6">
        <v>3.9E-2</v>
      </c>
      <c r="BZ56" s="6">
        <v>1.7999999999999999E-2</v>
      </c>
      <c r="CA56" s="6"/>
      <c r="CB56" s="6"/>
      <c r="CC56" s="6">
        <v>0.09</v>
      </c>
      <c r="CD56" s="6"/>
      <c r="CE56" s="6"/>
      <c r="CF56" s="6">
        <v>8.8999999999999999E-3</v>
      </c>
      <c r="CG56" s="6">
        <v>0.04</v>
      </c>
      <c r="CH56" s="6">
        <v>2.4E-2</v>
      </c>
      <c r="CI56" s="6">
        <v>3.2000000000000001E-2</v>
      </c>
      <c r="CJ56" s="6">
        <v>1.03E-2</v>
      </c>
      <c r="CK56" s="6">
        <v>6.1000000000000004E-3</v>
      </c>
      <c r="CL56" s="6">
        <v>4.1999999999999997E-3</v>
      </c>
      <c r="CM56" s="6">
        <v>1.0999999999999999E-2</v>
      </c>
      <c r="CN56" s="6">
        <v>1.2E-2</v>
      </c>
      <c r="CO56" s="6">
        <v>7.0000000000000001E-3</v>
      </c>
      <c r="CP56" s="6"/>
      <c r="CQ56" s="6"/>
      <c r="CR56" s="6">
        <v>2.9000000000000001E-2</v>
      </c>
      <c r="CS56" s="6"/>
      <c r="CT56" s="6"/>
      <c r="CU56" s="6">
        <v>3.5999999999999997E-2</v>
      </c>
      <c r="CV56" s="6">
        <v>9.4000000000000004E-3</v>
      </c>
      <c r="CW56" s="6">
        <v>5.8999999999999999E-3</v>
      </c>
      <c r="CX56" s="6">
        <v>4.1999999999999997E-3</v>
      </c>
      <c r="CY56" s="6">
        <v>0.214</v>
      </c>
      <c r="CZ56" s="6">
        <v>5.6000000000000001E-2</v>
      </c>
      <c r="DA56" s="6">
        <v>8.6999999999999994E-3</v>
      </c>
      <c r="DB56" s="6">
        <v>0.68500000000000005</v>
      </c>
      <c r="DC56" s="6">
        <v>7.1999999999999995E-2</v>
      </c>
      <c r="DD56" s="6">
        <v>4.3E-3</v>
      </c>
      <c r="DE56" s="6">
        <v>2.91</v>
      </c>
      <c r="DF56" s="6">
        <v>0.18</v>
      </c>
      <c r="DG56" s="6">
        <v>5.3999999999999999E-2</v>
      </c>
      <c r="DH56" s="6">
        <v>0.19500000000000001</v>
      </c>
      <c r="DI56" s="6">
        <v>3.5000000000000003E-2</v>
      </c>
      <c r="DJ56" s="6">
        <v>3.2000000000000002E-3</v>
      </c>
      <c r="DK56" s="6">
        <v>0.17199999999999999</v>
      </c>
      <c r="DL56" s="6">
        <v>2.7E-2</v>
      </c>
      <c r="DM56" s="6">
        <v>5.3E-3</v>
      </c>
    </row>
  </sheetData>
  <sheetProtection algorithmName="SHA-512" hashValue="J7QobNqM3N3KKWCEshpPN53C3M8VIWH1HzXRGHnf0xga9wkuRSqt4C8TGpZLmBM7hJRiebPLgzxQRpbkYzNMXg==" saltValue="qZMYCSgPZGzkcPR2FOsIgg==" spinCount="100000" sheet="1" objects="1" scenarios="1" selectLockedCells="1" selectUnlockedCells="1"/>
  <mergeCells count="1">
    <mergeCell ref="A1:F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20"/>
  <sheetViews>
    <sheetView workbookViewId="0">
      <selection sqref="A1:XFD1048576"/>
    </sheetView>
  </sheetViews>
  <sheetFormatPr defaultColWidth="11" defaultRowHeight="15.6" x14ac:dyDescent="0.3"/>
  <cols>
    <col min="1" max="1" width="24" style="6" bestFit="1" customWidth="1"/>
    <col min="2" max="2" width="24.796875" style="6" bestFit="1" customWidth="1"/>
    <col min="3" max="3" width="10.69921875" style="6" bestFit="1" customWidth="1"/>
    <col min="4" max="4" width="23.8984375" style="6" bestFit="1" customWidth="1"/>
    <col min="5" max="5" width="23.8984375" style="6" customWidth="1"/>
    <col min="6" max="16384" width="11" style="6"/>
  </cols>
  <sheetData>
    <row r="1" spans="1:119" x14ac:dyDescent="0.3">
      <c r="A1" s="36" t="s">
        <v>296</v>
      </c>
      <c r="B1" s="36"/>
      <c r="C1" s="36"/>
      <c r="D1" s="36"/>
      <c r="E1" s="36"/>
      <c r="F1" s="36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</row>
    <row r="2" spans="1:119" x14ac:dyDescent="0.3">
      <c r="A2" t="s">
        <v>69</v>
      </c>
      <c r="B2" t="s">
        <v>70</v>
      </c>
      <c r="C2" t="s">
        <v>74</v>
      </c>
      <c r="D2" t="s">
        <v>75</v>
      </c>
      <c r="E2" t="s">
        <v>76</v>
      </c>
      <c r="F2" t="s">
        <v>77</v>
      </c>
      <c r="G2" t="s">
        <v>78</v>
      </c>
      <c r="H2" t="s">
        <v>79</v>
      </c>
      <c r="I2" t="s">
        <v>80</v>
      </c>
      <c r="J2" t="s">
        <v>81</v>
      </c>
      <c r="K2" t="s">
        <v>82</v>
      </c>
      <c r="L2" t="s">
        <v>206</v>
      </c>
      <c r="M2" t="s">
        <v>231</v>
      </c>
      <c r="N2" t="s">
        <v>207</v>
      </c>
      <c r="O2" t="s">
        <v>86</v>
      </c>
      <c r="P2" t="s">
        <v>87</v>
      </c>
      <c r="Q2" t="s">
        <v>88</v>
      </c>
      <c r="R2" t="s">
        <v>89</v>
      </c>
      <c r="S2" t="s">
        <v>90</v>
      </c>
      <c r="T2" t="s">
        <v>91</v>
      </c>
      <c r="U2" t="s">
        <v>92</v>
      </c>
      <c r="V2" t="s">
        <v>93</v>
      </c>
      <c r="W2" t="s">
        <v>94</v>
      </c>
      <c r="X2" t="s">
        <v>95</v>
      </c>
      <c r="Y2" t="s">
        <v>96</v>
      </c>
      <c r="Z2" t="s">
        <v>97</v>
      </c>
      <c r="AA2" t="s">
        <v>98</v>
      </c>
      <c r="AB2" t="s">
        <v>99</v>
      </c>
      <c r="AC2" t="s">
        <v>100</v>
      </c>
      <c r="AD2" t="s">
        <v>101</v>
      </c>
      <c r="AE2" t="s">
        <v>102</v>
      </c>
      <c r="AF2" t="s">
        <v>103</v>
      </c>
      <c r="AG2" t="s">
        <v>104</v>
      </c>
      <c r="AH2" t="s">
        <v>105</v>
      </c>
      <c r="AI2" t="s">
        <v>106</v>
      </c>
      <c r="AJ2" t="s">
        <v>107</v>
      </c>
      <c r="AK2" t="s">
        <v>108</v>
      </c>
      <c r="AL2" t="s">
        <v>109</v>
      </c>
      <c r="AM2" t="s">
        <v>110</v>
      </c>
      <c r="AN2" t="s">
        <v>111</v>
      </c>
      <c r="AO2" t="s">
        <v>112</v>
      </c>
      <c r="AP2" t="s">
        <v>113</v>
      </c>
      <c r="AQ2" t="s">
        <v>114</v>
      </c>
      <c r="AR2" t="s">
        <v>115</v>
      </c>
      <c r="AS2" t="s">
        <v>116</v>
      </c>
      <c r="AT2" t="s">
        <v>117</v>
      </c>
      <c r="AU2" t="s">
        <v>118</v>
      </c>
      <c r="AV2" t="s">
        <v>119</v>
      </c>
      <c r="AW2" t="s">
        <v>120</v>
      </c>
      <c r="AX2" t="s">
        <v>121</v>
      </c>
      <c r="AY2" t="s">
        <v>122</v>
      </c>
      <c r="AZ2" t="s">
        <v>123</v>
      </c>
      <c r="BA2" t="s">
        <v>124</v>
      </c>
      <c r="BB2" t="s">
        <v>125</v>
      </c>
      <c r="BC2" t="s">
        <v>126</v>
      </c>
      <c r="BD2" t="s">
        <v>127</v>
      </c>
      <c r="BE2" t="s">
        <v>128</v>
      </c>
      <c r="BF2" t="s">
        <v>129</v>
      </c>
      <c r="BG2" t="s">
        <v>130</v>
      </c>
      <c r="BH2" t="s">
        <v>131</v>
      </c>
      <c r="BI2" t="s">
        <v>132</v>
      </c>
      <c r="BJ2" t="s">
        <v>133</v>
      </c>
      <c r="BK2" t="s">
        <v>134</v>
      </c>
      <c r="BL2" t="s">
        <v>135</v>
      </c>
      <c r="BM2" t="s">
        <v>136</v>
      </c>
      <c r="BN2" t="s">
        <v>137</v>
      </c>
      <c r="BO2" t="s">
        <v>138</v>
      </c>
      <c r="BP2" t="s">
        <v>139</v>
      </c>
      <c r="BQ2" t="s">
        <v>140</v>
      </c>
      <c r="BR2" t="s">
        <v>141</v>
      </c>
      <c r="BS2" t="s">
        <v>142</v>
      </c>
      <c r="BT2" t="s">
        <v>143</v>
      </c>
      <c r="BU2" t="s">
        <v>144</v>
      </c>
      <c r="BV2" t="s">
        <v>145</v>
      </c>
      <c r="BW2" t="s">
        <v>146</v>
      </c>
      <c r="BX2" t="s">
        <v>147</v>
      </c>
      <c r="BY2" t="s">
        <v>148</v>
      </c>
      <c r="BZ2" t="s">
        <v>149</v>
      </c>
      <c r="CA2" t="s">
        <v>150</v>
      </c>
      <c r="CB2" t="s">
        <v>151</v>
      </c>
      <c r="CC2" t="s">
        <v>152</v>
      </c>
      <c r="CD2" t="s">
        <v>153</v>
      </c>
      <c r="CE2" t="s">
        <v>154</v>
      </c>
      <c r="CF2" t="s">
        <v>155</v>
      </c>
      <c r="CG2" t="s">
        <v>156</v>
      </c>
      <c r="CH2" t="s">
        <v>157</v>
      </c>
      <c r="CI2" t="s">
        <v>158</v>
      </c>
      <c r="CJ2" t="s">
        <v>159</v>
      </c>
      <c r="CK2" t="s">
        <v>160</v>
      </c>
      <c r="CL2" t="s">
        <v>161</v>
      </c>
      <c r="CM2" t="s">
        <v>162</v>
      </c>
      <c r="CN2" t="s">
        <v>163</v>
      </c>
      <c r="CO2" t="s">
        <v>164</v>
      </c>
      <c r="CP2" t="s">
        <v>165</v>
      </c>
      <c r="CQ2" t="s">
        <v>166</v>
      </c>
      <c r="CR2" t="s">
        <v>167</v>
      </c>
      <c r="CS2" t="s">
        <v>168</v>
      </c>
      <c r="CT2" t="s">
        <v>169</v>
      </c>
      <c r="CU2" t="s">
        <v>170</v>
      </c>
      <c r="CV2" t="s">
        <v>171</v>
      </c>
      <c r="CW2" t="s">
        <v>172</v>
      </c>
      <c r="CX2" t="s">
        <v>173</v>
      </c>
      <c r="CY2" t="s">
        <v>174</v>
      </c>
      <c r="CZ2" t="s">
        <v>175</v>
      </c>
      <c r="DA2" t="s">
        <v>176</v>
      </c>
      <c r="DB2" t="s">
        <v>177</v>
      </c>
      <c r="DC2" t="s">
        <v>178</v>
      </c>
      <c r="DD2" t="s">
        <v>179</v>
      </c>
      <c r="DE2" t="s">
        <v>180</v>
      </c>
      <c r="DF2" t="s">
        <v>181</v>
      </c>
      <c r="DG2" t="s">
        <v>182</v>
      </c>
      <c r="DH2" t="s">
        <v>183</v>
      </c>
      <c r="DI2" t="s">
        <v>184</v>
      </c>
      <c r="DJ2" t="s">
        <v>185</v>
      </c>
      <c r="DK2" t="s">
        <v>186</v>
      </c>
      <c r="DL2" t="s">
        <v>187</v>
      </c>
      <c r="DM2" t="s">
        <v>188</v>
      </c>
      <c r="DN2" t="s">
        <v>189</v>
      </c>
      <c r="DO2" t="s">
        <v>190</v>
      </c>
    </row>
    <row r="3" spans="1:119" x14ac:dyDescent="0.3">
      <c r="A3" t="s">
        <v>265</v>
      </c>
      <c r="B3" s="3" t="s">
        <v>264</v>
      </c>
      <c r="C3"/>
      <c r="D3"/>
      <c r="E3">
        <v>0.75</v>
      </c>
      <c r="F3"/>
      <c r="G3"/>
      <c r="H3">
        <v>0.4</v>
      </c>
      <c r="I3">
        <v>7330</v>
      </c>
      <c r="J3">
        <v>230</v>
      </c>
      <c r="K3">
        <v>2.8</v>
      </c>
      <c r="L3">
        <v>159700</v>
      </c>
      <c r="M3">
        <v>4600</v>
      </c>
      <c r="N3">
        <v>2000</v>
      </c>
      <c r="O3">
        <v>6.65</v>
      </c>
      <c r="P3">
        <v>0.61</v>
      </c>
      <c r="Q3">
        <v>0.78</v>
      </c>
      <c r="R3">
        <v>192100</v>
      </c>
      <c r="S3">
        <v>5700</v>
      </c>
      <c r="T3">
        <v>4.4000000000000004</v>
      </c>
      <c r="U3">
        <v>715</v>
      </c>
      <c r="V3">
        <v>27</v>
      </c>
      <c r="W3">
        <v>0.38</v>
      </c>
      <c r="X3">
        <v>74.7</v>
      </c>
      <c r="Y3">
        <v>6.5</v>
      </c>
      <c r="Z3">
        <v>4.5</v>
      </c>
      <c r="AA3">
        <v>877</v>
      </c>
      <c r="AB3">
        <v>31</v>
      </c>
      <c r="AC3">
        <v>5.4</v>
      </c>
      <c r="AD3"/>
      <c r="AE3"/>
      <c r="AF3">
        <v>0.38</v>
      </c>
      <c r="AG3"/>
      <c r="AH3"/>
      <c r="AI3">
        <v>1.5</v>
      </c>
      <c r="AJ3">
        <v>8.8000000000000007</v>
      </c>
      <c r="AK3">
        <v>1.4</v>
      </c>
      <c r="AL3">
        <v>1.3</v>
      </c>
      <c r="AM3">
        <v>59.1</v>
      </c>
      <c r="AN3">
        <v>4.5999999999999996</v>
      </c>
      <c r="AO3">
        <v>8.3000000000000004E-2</v>
      </c>
      <c r="AP3"/>
      <c r="AQ3"/>
      <c r="AR3">
        <v>0.28000000000000003</v>
      </c>
      <c r="AS3">
        <v>128.5</v>
      </c>
      <c r="AT3">
        <v>9</v>
      </c>
      <c r="AU3">
        <v>2.5000000000000001E-2</v>
      </c>
      <c r="AV3">
        <v>1790</v>
      </c>
      <c r="AW3">
        <v>72</v>
      </c>
      <c r="AX3">
        <v>1.4E-2</v>
      </c>
      <c r="AY3">
        <v>460</v>
      </c>
      <c r="AZ3">
        <v>14</v>
      </c>
      <c r="BA3">
        <v>4.8000000000000001E-2</v>
      </c>
      <c r="BB3">
        <v>2184</v>
      </c>
      <c r="BC3">
        <v>95</v>
      </c>
      <c r="BD3">
        <v>2.9000000000000001E-2</v>
      </c>
      <c r="BE3"/>
      <c r="BF3"/>
      <c r="BG3">
        <v>6.0999999999999999E-2</v>
      </c>
      <c r="BH3"/>
      <c r="BI3"/>
      <c r="BJ3">
        <v>9.0999999999999998E-2</v>
      </c>
      <c r="BK3">
        <v>2360</v>
      </c>
      <c r="BL3">
        <v>190</v>
      </c>
      <c r="BM3">
        <v>1.2999999999999999E-2</v>
      </c>
      <c r="BN3">
        <v>7490</v>
      </c>
      <c r="BO3">
        <v>500</v>
      </c>
      <c r="BP3">
        <v>1.2E-2</v>
      </c>
      <c r="BQ3">
        <v>1087</v>
      </c>
      <c r="BR3">
        <v>62</v>
      </c>
      <c r="BS3">
        <v>8.6E-3</v>
      </c>
      <c r="BT3">
        <v>4670</v>
      </c>
      <c r="BU3">
        <v>210</v>
      </c>
      <c r="BV3">
        <v>5.0999999999999997E-2</v>
      </c>
      <c r="BW3">
        <v>812</v>
      </c>
      <c r="BX3">
        <v>31</v>
      </c>
      <c r="BY3">
        <v>5.8000000000000003E-2</v>
      </c>
      <c r="BZ3">
        <v>182</v>
      </c>
      <c r="CA3">
        <v>8.1</v>
      </c>
      <c r="CB3">
        <v>1.6E-2</v>
      </c>
      <c r="CC3">
        <v>561</v>
      </c>
      <c r="CD3">
        <v>23</v>
      </c>
      <c r="CE3">
        <v>5.8999999999999997E-2</v>
      </c>
      <c r="CF3">
        <v>72.900000000000006</v>
      </c>
      <c r="CG3">
        <v>2.9</v>
      </c>
      <c r="CH3">
        <v>8.3999999999999995E-3</v>
      </c>
      <c r="CI3">
        <v>390</v>
      </c>
      <c r="CJ3">
        <v>14</v>
      </c>
      <c r="CK3">
        <v>3.3000000000000002E-2</v>
      </c>
      <c r="CL3">
        <v>72.400000000000006</v>
      </c>
      <c r="CM3">
        <v>2.8</v>
      </c>
      <c r="CN3">
        <v>8.5000000000000006E-3</v>
      </c>
      <c r="CO3">
        <v>180.1</v>
      </c>
      <c r="CP3">
        <v>8.3000000000000007</v>
      </c>
      <c r="CQ3">
        <v>2.4E-2</v>
      </c>
      <c r="CR3">
        <v>23.7</v>
      </c>
      <c r="CS3">
        <v>1.4</v>
      </c>
      <c r="CT3">
        <v>1.2999999999999999E-2</v>
      </c>
      <c r="CU3">
        <v>141.69999999999999</v>
      </c>
      <c r="CV3">
        <v>8.8000000000000007</v>
      </c>
      <c r="CW3">
        <v>5.0999999999999997E-2</v>
      </c>
      <c r="CX3">
        <v>16.579999999999998</v>
      </c>
      <c r="CY3">
        <v>0.96</v>
      </c>
      <c r="CZ3">
        <v>8.3000000000000001E-3</v>
      </c>
      <c r="DA3">
        <v>32.4</v>
      </c>
      <c r="DB3">
        <v>1.9</v>
      </c>
      <c r="DC3">
        <v>4.7E-2</v>
      </c>
      <c r="DD3">
        <v>298</v>
      </c>
      <c r="DE3">
        <v>12</v>
      </c>
      <c r="DF3">
        <v>9.1000000000000004E-3</v>
      </c>
      <c r="DG3">
        <v>1.82</v>
      </c>
      <c r="DH3">
        <v>0.22</v>
      </c>
      <c r="DI3">
        <v>0.2</v>
      </c>
      <c r="DJ3">
        <v>360</v>
      </c>
      <c r="DK3">
        <v>12</v>
      </c>
      <c r="DL3">
        <v>1.0999999999999999E-2</v>
      </c>
      <c r="DM3">
        <v>63.3</v>
      </c>
      <c r="DN3">
        <v>4.5</v>
      </c>
      <c r="DO3">
        <v>9.7999999999999997E-3</v>
      </c>
    </row>
    <row r="4" spans="1:119" x14ac:dyDescent="0.3">
      <c r="A4" t="s">
        <v>266</v>
      </c>
      <c r="B4" s="3" t="s">
        <v>264</v>
      </c>
      <c r="C4"/>
      <c r="D4"/>
      <c r="E4">
        <v>0.56000000000000005</v>
      </c>
      <c r="F4">
        <v>0.28000000000000003</v>
      </c>
      <c r="G4">
        <v>0.56000000000000005</v>
      </c>
      <c r="H4">
        <v>0.26</v>
      </c>
      <c r="I4">
        <v>7770</v>
      </c>
      <c r="J4">
        <v>650</v>
      </c>
      <c r="K4">
        <v>3.6</v>
      </c>
      <c r="L4">
        <v>128800</v>
      </c>
      <c r="M4">
        <v>6500</v>
      </c>
      <c r="N4">
        <v>2500</v>
      </c>
      <c r="O4">
        <v>7.74</v>
      </c>
      <c r="P4">
        <v>0.73</v>
      </c>
      <c r="Q4">
        <v>0.76</v>
      </c>
      <c r="R4">
        <v>188000</v>
      </c>
      <c r="S4">
        <v>15000</v>
      </c>
      <c r="T4">
        <v>5.0999999999999996</v>
      </c>
      <c r="U4">
        <v>613</v>
      </c>
      <c r="V4">
        <v>56</v>
      </c>
      <c r="W4">
        <v>0.44</v>
      </c>
      <c r="X4">
        <v>34.5</v>
      </c>
      <c r="Y4">
        <v>5.2</v>
      </c>
      <c r="Z4">
        <v>5.3</v>
      </c>
      <c r="AA4">
        <v>1028</v>
      </c>
      <c r="AB4">
        <v>60</v>
      </c>
      <c r="AC4">
        <v>6.4</v>
      </c>
      <c r="AD4"/>
      <c r="AE4"/>
      <c r="AF4">
        <v>0.41</v>
      </c>
      <c r="AG4"/>
      <c r="AH4"/>
      <c r="AI4">
        <v>1.7</v>
      </c>
      <c r="AJ4">
        <v>7.9</v>
      </c>
      <c r="AK4">
        <v>2.5</v>
      </c>
      <c r="AL4">
        <v>1.2</v>
      </c>
      <c r="AM4">
        <v>24.8</v>
      </c>
      <c r="AN4">
        <v>2.1</v>
      </c>
      <c r="AO4">
        <v>0.15</v>
      </c>
      <c r="AP4">
        <v>0.39</v>
      </c>
      <c r="AQ4">
        <v>0.41</v>
      </c>
      <c r="AR4">
        <v>0.28999999999999998</v>
      </c>
      <c r="AS4">
        <v>52.7</v>
      </c>
      <c r="AT4">
        <v>4.8</v>
      </c>
      <c r="AU4">
        <v>1.7000000000000001E-2</v>
      </c>
      <c r="AV4">
        <v>2258</v>
      </c>
      <c r="AW4">
        <v>90</v>
      </c>
      <c r="AX4">
        <v>0.04</v>
      </c>
      <c r="AY4">
        <v>274</v>
      </c>
      <c r="AZ4">
        <v>16</v>
      </c>
      <c r="BA4">
        <v>3.2000000000000001E-2</v>
      </c>
      <c r="BB4">
        <v>2001</v>
      </c>
      <c r="BC4">
        <v>89</v>
      </c>
      <c r="BD4">
        <v>1.9E-2</v>
      </c>
      <c r="BE4"/>
      <c r="BF4"/>
      <c r="BG4">
        <v>0.06</v>
      </c>
      <c r="BH4">
        <v>1.08</v>
      </c>
      <c r="BI4">
        <v>0.76</v>
      </c>
      <c r="BJ4">
        <v>9.9000000000000005E-2</v>
      </c>
      <c r="BK4">
        <v>607</v>
      </c>
      <c r="BL4">
        <v>40</v>
      </c>
      <c r="BM4">
        <v>2.1999999999999999E-2</v>
      </c>
      <c r="BN4">
        <v>2640</v>
      </c>
      <c r="BO4">
        <v>190</v>
      </c>
      <c r="BP4">
        <v>1.2999999999999999E-2</v>
      </c>
      <c r="BQ4">
        <v>443</v>
      </c>
      <c r="BR4">
        <v>25</v>
      </c>
      <c r="BS4">
        <v>9.4000000000000004E-3</v>
      </c>
      <c r="BT4">
        <v>2110</v>
      </c>
      <c r="BU4">
        <v>97</v>
      </c>
      <c r="BV4">
        <v>5.6000000000000001E-2</v>
      </c>
      <c r="BW4">
        <v>520</v>
      </c>
      <c r="BX4">
        <v>29</v>
      </c>
      <c r="BY4">
        <v>6.3E-2</v>
      </c>
      <c r="BZ4">
        <v>120.7</v>
      </c>
      <c r="CA4">
        <v>7.8</v>
      </c>
      <c r="CB4">
        <v>1.7000000000000001E-2</v>
      </c>
      <c r="CC4">
        <v>453</v>
      </c>
      <c r="CD4">
        <v>41</v>
      </c>
      <c r="CE4">
        <v>6.4000000000000001E-2</v>
      </c>
      <c r="CF4">
        <v>70.3</v>
      </c>
      <c r="CG4">
        <v>4.9000000000000004</v>
      </c>
      <c r="CH4">
        <v>1.4E-2</v>
      </c>
      <c r="CI4">
        <v>421</v>
      </c>
      <c r="CJ4">
        <v>23</v>
      </c>
      <c r="CK4">
        <v>3.5999999999999997E-2</v>
      </c>
      <c r="CL4">
        <v>84.4</v>
      </c>
      <c r="CM4">
        <v>4.2</v>
      </c>
      <c r="CN4">
        <v>9.2999999999999992E-3</v>
      </c>
      <c r="CO4">
        <v>225</v>
      </c>
      <c r="CP4">
        <v>16</v>
      </c>
      <c r="CQ4">
        <v>2.5999999999999999E-2</v>
      </c>
      <c r="CR4">
        <v>33.700000000000003</v>
      </c>
      <c r="CS4">
        <v>2.7</v>
      </c>
      <c r="CT4">
        <v>8.6E-3</v>
      </c>
      <c r="CU4">
        <v>207</v>
      </c>
      <c r="CV4">
        <v>17</v>
      </c>
      <c r="CW4">
        <v>5.6000000000000001E-2</v>
      </c>
      <c r="CX4">
        <v>24.9</v>
      </c>
      <c r="CY4">
        <v>2.2000000000000002</v>
      </c>
      <c r="CZ4">
        <v>9.1000000000000004E-3</v>
      </c>
      <c r="DA4">
        <v>22.6</v>
      </c>
      <c r="DB4">
        <v>2</v>
      </c>
      <c r="DC4">
        <v>3.1E-2</v>
      </c>
      <c r="DD4">
        <v>209.6</v>
      </c>
      <c r="DE4">
        <v>9.9</v>
      </c>
      <c r="DF4">
        <v>1.6E-2</v>
      </c>
      <c r="DG4">
        <v>1.54</v>
      </c>
      <c r="DH4">
        <v>0.27</v>
      </c>
      <c r="DI4">
        <v>0.18</v>
      </c>
      <c r="DJ4">
        <v>236</v>
      </c>
      <c r="DK4">
        <v>16</v>
      </c>
      <c r="DL4">
        <v>1.2E-2</v>
      </c>
      <c r="DM4">
        <v>86.1</v>
      </c>
      <c r="DN4">
        <v>6.7</v>
      </c>
      <c r="DO4">
        <v>1.0999999999999999E-2</v>
      </c>
    </row>
    <row r="5" spans="1:119" x14ac:dyDescent="0.3">
      <c r="A5" t="s">
        <v>267</v>
      </c>
      <c r="B5" s="3" t="s">
        <v>264</v>
      </c>
      <c r="C5"/>
      <c r="D5"/>
      <c r="E5">
        <v>0.76</v>
      </c>
      <c r="F5"/>
      <c r="G5"/>
      <c r="H5">
        <v>0.61</v>
      </c>
      <c r="I5">
        <v>7260</v>
      </c>
      <c r="J5">
        <v>660</v>
      </c>
      <c r="K5">
        <v>3.3</v>
      </c>
      <c r="L5">
        <v>131000</v>
      </c>
      <c r="M5">
        <v>10000</v>
      </c>
      <c r="N5">
        <v>2500</v>
      </c>
      <c r="O5">
        <v>8.4</v>
      </c>
      <c r="P5">
        <v>1.5</v>
      </c>
      <c r="Q5">
        <v>0.74</v>
      </c>
      <c r="R5">
        <v>183000</v>
      </c>
      <c r="S5">
        <v>15000</v>
      </c>
      <c r="T5">
        <v>5.5</v>
      </c>
      <c r="U5">
        <v>625</v>
      </c>
      <c r="V5">
        <v>66</v>
      </c>
      <c r="W5">
        <v>0.37</v>
      </c>
      <c r="X5">
        <v>20.2</v>
      </c>
      <c r="Y5">
        <v>4.5999999999999996</v>
      </c>
      <c r="Z5">
        <v>4.0999999999999996</v>
      </c>
      <c r="AA5">
        <v>994</v>
      </c>
      <c r="AB5">
        <v>71</v>
      </c>
      <c r="AC5">
        <v>5.9</v>
      </c>
      <c r="AD5"/>
      <c r="AE5"/>
      <c r="AF5">
        <v>0.56000000000000005</v>
      </c>
      <c r="AG5"/>
      <c r="AH5"/>
      <c r="AI5">
        <v>1.8</v>
      </c>
      <c r="AJ5">
        <v>10</v>
      </c>
      <c r="AK5">
        <v>3</v>
      </c>
      <c r="AL5">
        <v>1.5</v>
      </c>
      <c r="AM5">
        <v>45.9</v>
      </c>
      <c r="AN5">
        <v>7</v>
      </c>
      <c r="AO5">
        <v>0.28000000000000003</v>
      </c>
      <c r="AP5">
        <v>0.37</v>
      </c>
      <c r="AQ5">
        <v>0.22</v>
      </c>
      <c r="AR5">
        <v>0.32</v>
      </c>
      <c r="AS5">
        <v>81.3</v>
      </c>
      <c r="AT5">
        <v>6.6</v>
      </c>
      <c r="AU5">
        <v>1.7000000000000001E-2</v>
      </c>
      <c r="AV5">
        <v>2590</v>
      </c>
      <c r="AW5">
        <v>190</v>
      </c>
      <c r="AX5">
        <v>1.6E-2</v>
      </c>
      <c r="AY5">
        <v>456</v>
      </c>
      <c r="AZ5">
        <v>36</v>
      </c>
      <c r="BA5">
        <v>5.2999999999999999E-2</v>
      </c>
      <c r="BB5">
        <v>2061</v>
      </c>
      <c r="BC5">
        <v>82</v>
      </c>
      <c r="BD5">
        <v>3.1E-2</v>
      </c>
      <c r="BE5"/>
      <c r="BF5"/>
      <c r="BG5">
        <v>8.1000000000000003E-2</v>
      </c>
      <c r="BH5">
        <v>0.48</v>
      </c>
      <c r="BI5">
        <v>0.73</v>
      </c>
      <c r="BJ5">
        <v>0.1</v>
      </c>
      <c r="BK5">
        <v>1360</v>
      </c>
      <c r="BL5">
        <v>160</v>
      </c>
      <c r="BM5">
        <v>1.4999999999999999E-2</v>
      </c>
      <c r="BN5">
        <v>5230</v>
      </c>
      <c r="BO5">
        <v>440</v>
      </c>
      <c r="BP5">
        <v>2.1999999999999999E-2</v>
      </c>
      <c r="BQ5">
        <v>881</v>
      </c>
      <c r="BR5">
        <v>63</v>
      </c>
      <c r="BS5">
        <v>9.7999999999999997E-3</v>
      </c>
      <c r="BT5">
        <v>4280</v>
      </c>
      <c r="BU5">
        <v>340</v>
      </c>
      <c r="BV5">
        <v>5.8000000000000003E-2</v>
      </c>
      <c r="BW5">
        <v>925</v>
      </c>
      <c r="BX5">
        <v>75</v>
      </c>
      <c r="BY5">
        <v>6.6000000000000003E-2</v>
      </c>
      <c r="BZ5">
        <v>181</v>
      </c>
      <c r="CA5">
        <v>19</v>
      </c>
      <c r="CB5">
        <v>1.7999999999999999E-2</v>
      </c>
      <c r="CC5">
        <v>698</v>
      </c>
      <c r="CD5">
        <v>91</v>
      </c>
      <c r="CE5">
        <v>6.7000000000000004E-2</v>
      </c>
      <c r="CF5">
        <v>100</v>
      </c>
      <c r="CG5">
        <v>12</v>
      </c>
      <c r="CH5">
        <v>9.4999999999999998E-3</v>
      </c>
      <c r="CI5">
        <v>565</v>
      </c>
      <c r="CJ5">
        <v>42</v>
      </c>
      <c r="CK5">
        <v>3.7999999999999999E-2</v>
      </c>
      <c r="CL5">
        <v>106.1</v>
      </c>
      <c r="CM5">
        <v>6.4</v>
      </c>
      <c r="CN5">
        <v>9.7000000000000003E-3</v>
      </c>
      <c r="CO5">
        <v>257</v>
      </c>
      <c r="CP5">
        <v>20</v>
      </c>
      <c r="CQ5">
        <v>2.7E-2</v>
      </c>
      <c r="CR5">
        <v>35</v>
      </c>
      <c r="CS5">
        <v>3.9</v>
      </c>
      <c r="CT5">
        <v>3.1E-2</v>
      </c>
      <c r="CU5">
        <v>206</v>
      </c>
      <c r="CV5">
        <v>22</v>
      </c>
      <c r="CW5">
        <v>5.8000000000000003E-2</v>
      </c>
      <c r="CX5">
        <v>22.9</v>
      </c>
      <c r="CY5">
        <v>2.4</v>
      </c>
      <c r="CZ5">
        <v>9.4999999999999998E-3</v>
      </c>
      <c r="DA5">
        <v>30.6</v>
      </c>
      <c r="DB5">
        <v>3.9</v>
      </c>
      <c r="DC5">
        <v>3.3000000000000002E-2</v>
      </c>
      <c r="DD5">
        <v>276</v>
      </c>
      <c r="DE5">
        <v>18</v>
      </c>
      <c r="DF5">
        <v>0.01</v>
      </c>
      <c r="DG5">
        <v>1.54</v>
      </c>
      <c r="DH5">
        <v>0.45</v>
      </c>
      <c r="DI5">
        <v>0.18</v>
      </c>
      <c r="DJ5">
        <v>312</v>
      </c>
      <c r="DK5">
        <v>33</v>
      </c>
      <c r="DL5">
        <v>1.2E-2</v>
      </c>
      <c r="DM5">
        <v>63.8</v>
      </c>
      <c r="DN5">
        <v>6.4</v>
      </c>
      <c r="DO5">
        <v>1.0999999999999999E-2</v>
      </c>
    </row>
    <row r="6" spans="1:119" x14ac:dyDescent="0.3">
      <c r="A6" t="s">
        <v>268</v>
      </c>
      <c r="B6" s="3" t="s">
        <v>264</v>
      </c>
      <c r="C6"/>
      <c r="D6"/>
      <c r="E6">
        <v>0.59</v>
      </c>
      <c r="F6"/>
      <c r="G6"/>
      <c r="H6">
        <v>0.24</v>
      </c>
      <c r="I6">
        <v>6930</v>
      </c>
      <c r="J6">
        <v>250</v>
      </c>
      <c r="K6">
        <v>3.4</v>
      </c>
      <c r="L6">
        <v>148700</v>
      </c>
      <c r="M6">
        <v>5600</v>
      </c>
      <c r="N6">
        <v>2500</v>
      </c>
      <c r="O6">
        <v>6.97</v>
      </c>
      <c r="P6">
        <v>0.57999999999999996</v>
      </c>
      <c r="Q6">
        <v>0.47</v>
      </c>
      <c r="R6">
        <v>195700</v>
      </c>
      <c r="S6">
        <v>7200</v>
      </c>
      <c r="T6">
        <v>3</v>
      </c>
      <c r="U6">
        <v>619</v>
      </c>
      <c r="V6">
        <v>24</v>
      </c>
      <c r="W6">
        <v>0.37</v>
      </c>
      <c r="X6">
        <v>29.2</v>
      </c>
      <c r="Y6">
        <v>7</v>
      </c>
      <c r="Z6">
        <v>5.5</v>
      </c>
      <c r="AA6">
        <v>1026</v>
      </c>
      <c r="AB6">
        <v>35</v>
      </c>
      <c r="AC6">
        <v>5.8</v>
      </c>
      <c r="AD6"/>
      <c r="AE6"/>
      <c r="AF6">
        <v>0.46</v>
      </c>
      <c r="AG6"/>
      <c r="AH6"/>
      <c r="AI6">
        <v>1.3</v>
      </c>
      <c r="AJ6">
        <v>7.4</v>
      </c>
      <c r="AK6">
        <v>1.2</v>
      </c>
      <c r="AL6">
        <v>0.82</v>
      </c>
      <c r="AM6">
        <v>49.5</v>
      </c>
      <c r="AN6">
        <v>3</v>
      </c>
      <c r="AO6">
        <v>0.1</v>
      </c>
      <c r="AP6"/>
      <c r="AQ6"/>
      <c r="AR6">
        <v>0.28999999999999998</v>
      </c>
      <c r="AS6">
        <v>83.6</v>
      </c>
      <c r="AT6">
        <v>3.8</v>
      </c>
      <c r="AU6">
        <v>1.4999999999999999E-2</v>
      </c>
      <c r="AV6">
        <v>2839</v>
      </c>
      <c r="AW6">
        <v>98</v>
      </c>
      <c r="AX6">
        <v>1.4E-2</v>
      </c>
      <c r="AY6">
        <v>450</v>
      </c>
      <c r="AZ6">
        <v>11</v>
      </c>
      <c r="BA6">
        <v>6.7000000000000004E-2</v>
      </c>
      <c r="BB6">
        <v>2200</v>
      </c>
      <c r="BC6">
        <v>110</v>
      </c>
      <c r="BD6">
        <v>1.7999999999999999E-2</v>
      </c>
      <c r="BE6"/>
      <c r="BF6"/>
      <c r="BG6">
        <v>7.9000000000000001E-2</v>
      </c>
      <c r="BH6"/>
      <c r="BI6"/>
      <c r="BJ6">
        <v>0.15</v>
      </c>
      <c r="BK6">
        <v>1628</v>
      </c>
      <c r="BL6">
        <v>75</v>
      </c>
      <c r="BM6">
        <v>1.2999999999999999E-2</v>
      </c>
      <c r="BN6">
        <v>6130</v>
      </c>
      <c r="BO6">
        <v>250</v>
      </c>
      <c r="BP6">
        <v>1.2E-2</v>
      </c>
      <c r="BQ6">
        <v>993</v>
      </c>
      <c r="BR6">
        <v>31</v>
      </c>
      <c r="BS6">
        <v>1.4E-2</v>
      </c>
      <c r="BT6">
        <v>4670</v>
      </c>
      <c r="BU6">
        <v>150</v>
      </c>
      <c r="BV6">
        <v>5.0999999999999997E-2</v>
      </c>
      <c r="BW6">
        <v>1004</v>
      </c>
      <c r="BX6">
        <v>42</v>
      </c>
      <c r="BY6">
        <v>5.8000000000000003E-2</v>
      </c>
      <c r="BZ6">
        <v>197.9</v>
      </c>
      <c r="CA6">
        <v>8.9</v>
      </c>
      <c r="CB6">
        <v>1.6E-2</v>
      </c>
      <c r="CC6">
        <v>788</v>
      </c>
      <c r="CD6">
        <v>43</v>
      </c>
      <c r="CE6">
        <v>0.13</v>
      </c>
      <c r="CF6">
        <v>111.5</v>
      </c>
      <c r="CG6">
        <v>5</v>
      </c>
      <c r="CH6">
        <v>8.3999999999999995E-3</v>
      </c>
      <c r="CI6">
        <v>623</v>
      </c>
      <c r="CJ6">
        <v>25</v>
      </c>
      <c r="CK6">
        <v>3.3000000000000002E-2</v>
      </c>
      <c r="CL6">
        <v>119</v>
      </c>
      <c r="CM6">
        <v>4.5</v>
      </c>
      <c r="CN6">
        <v>8.5000000000000006E-3</v>
      </c>
      <c r="CO6">
        <v>291</v>
      </c>
      <c r="CP6">
        <v>12</v>
      </c>
      <c r="CQ6">
        <v>2.4E-2</v>
      </c>
      <c r="CR6">
        <v>39.6</v>
      </c>
      <c r="CS6">
        <v>2.2000000000000002</v>
      </c>
      <c r="CT6">
        <v>1.2999999999999999E-2</v>
      </c>
      <c r="CU6">
        <v>226</v>
      </c>
      <c r="CV6">
        <v>12</v>
      </c>
      <c r="CW6">
        <v>5.0999999999999997E-2</v>
      </c>
      <c r="CX6">
        <v>26.2</v>
      </c>
      <c r="CY6">
        <v>1.4</v>
      </c>
      <c r="CZ6">
        <v>8.3000000000000001E-3</v>
      </c>
      <c r="DA6">
        <v>35</v>
      </c>
      <c r="DB6">
        <v>2.5</v>
      </c>
      <c r="DC6">
        <v>2.9000000000000001E-2</v>
      </c>
      <c r="DD6">
        <v>320</v>
      </c>
      <c r="DE6">
        <v>23</v>
      </c>
      <c r="DF6">
        <v>9.1000000000000004E-3</v>
      </c>
      <c r="DG6">
        <v>1.55</v>
      </c>
      <c r="DH6">
        <v>0.26</v>
      </c>
      <c r="DI6">
        <v>0.12</v>
      </c>
      <c r="DJ6">
        <v>346</v>
      </c>
      <c r="DK6">
        <v>13</v>
      </c>
      <c r="DL6">
        <v>1.0999999999999999E-2</v>
      </c>
      <c r="DM6">
        <v>63</v>
      </c>
      <c r="DN6">
        <v>3.6</v>
      </c>
      <c r="DO6">
        <v>9.7999999999999997E-3</v>
      </c>
    </row>
    <row r="7" spans="1:119" x14ac:dyDescent="0.3">
      <c r="A7" t="s">
        <v>269</v>
      </c>
      <c r="B7" s="3" t="s">
        <v>264</v>
      </c>
      <c r="C7"/>
      <c r="D7"/>
      <c r="E7">
        <v>0.57999999999999996</v>
      </c>
      <c r="F7"/>
      <c r="G7"/>
      <c r="H7">
        <v>0.23</v>
      </c>
      <c r="I7">
        <v>8080</v>
      </c>
      <c r="J7">
        <v>230</v>
      </c>
      <c r="K7">
        <v>2.8</v>
      </c>
      <c r="L7">
        <v>153700</v>
      </c>
      <c r="M7">
        <v>5800</v>
      </c>
      <c r="N7">
        <v>1800</v>
      </c>
      <c r="O7">
        <v>8.6300000000000008</v>
      </c>
      <c r="P7">
        <v>0.8</v>
      </c>
      <c r="Q7">
        <v>0.69</v>
      </c>
      <c r="R7">
        <v>189200</v>
      </c>
      <c r="S7">
        <v>5500</v>
      </c>
      <c r="T7">
        <v>3.7</v>
      </c>
      <c r="U7">
        <v>604</v>
      </c>
      <c r="V7">
        <v>22</v>
      </c>
      <c r="W7">
        <v>0.36</v>
      </c>
      <c r="X7">
        <v>29</v>
      </c>
      <c r="Y7">
        <v>4.5999999999999996</v>
      </c>
      <c r="Z7">
        <v>4.5</v>
      </c>
      <c r="AA7">
        <v>1072</v>
      </c>
      <c r="AB7">
        <v>36</v>
      </c>
      <c r="AC7">
        <v>5.2</v>
      </c>
      <c r="AD7"/>
      <c r="AE7"/>
      <c r="AF7">
        <v>0.4</v>
      </c>
      <c r="AG7"/>
      <c r="AH7"/>
      <c r="AI7">
        <v>1.6</v>
      </c>
      <c r="AJ7">
        <v>9</v>
      </c>
      <c r="AK7">
        <v>1.3</v>
      </c>
      <c r="AL7">
        <v>1.1000000000000001</v>
      </c>
      <c r="AM7">
        <v>24.3</v>
      </c>
      <c r="AN7">
        <v>1.5</v>
      </c>
      <c r="AO7">
        <v>0.13</v>
      </c>
      <c r="AP7">
        <v>0.28000000000000003</v>
      </c>
      <c r="AQ7">
        <v>0.17</v>
      </c>
      <c r="AR7">
        <v>0.23</v>
      </c>
      <c r="AS7">
        <v>52.9</v>
      </c>
      <c r="AT7">
        <v>2</v>
      </c>
      <c r="AU7">
        <v>1.4999999999999999E-2</v>
      </c>
      <c r="AV7">
        <v>2638</v>
      </c>
      <c r="AW7">
        <v>76</v>
      </c>
      <c r="AX7">
        <v>1.2999999999999999E-2</v>
      </c>
      <c r="AY7">
        <v>308.3</v>
      </c>
      <c r="AZ7">
        <v>7.5</v>
      </c>
      <c r="BA7">
        <v>0.06</v>
      </c>
      <c r="BB7">
        <v>2128</v>
      </c>
      <c r="BC7">
        <v>55</v>
      </c>
      <c r="BD7">
        <v>2.5999999999999999E-2</v>
      </c>
      <c r="BE7"/>
      <c r="BF7"/>
      <c r="BG7">
        <v>5.0999999999999997E-2</v>
      </c>
      <c r="BH7"/>
      <c r="BI7"/>
      <c r="BJ7">
        <v>0.13</v>
      </c>
      <c r="BK7">
        <v>628</v>
      </c>
      <c r="BL7">
        <v>22</v>
      </c>
      <c r="BM7">
        <v>1.2E-2</v>
      </c>
      <c r="BN7">
        <v>2720</v>
      </c>
      <c r="BO7">
        <v>95</v>
      </c>
      <c r="BP7">
        <v>1.7999999999999999E-2</v>
      </c>
      <c r="BQ7">
        <v>482</v>
      </c>
      <c r="BR7">
        <v>11</v>
      </c>
      <c r="BS7">
        <v>8.3000000000000001E-3</v>
      </c>
      <c r="BT7">
        <v>2399</v>
      </c>
      <c r="BU7">
        <v>53</v>
      </c>
      <c r="BV7">
        <v>4.9000000000000002E-2</v>
      </c>
      <c r="BW7">
        <v>615</v>
      </c>
      <c r="BX7">
        <v>20</v>
      </c>
      <c r="BY7">
        <v>5.5E-2</v>
      </c>
      <c r="BZ7">
        <v>130</v>
      </c>
      <c r="CA7">
        <v>4</v>
      </c>
      <c r="CB7">
        <v>1.4999999999999999E-2</v>
      </c>
      <c r="CC7">
        <v>545</v>
      </c>
      <c r="CD7">
        <v>22</v>
      </c>
      <c r="CE7">
        <v>5.7000000000000002E-2</v>
      </c>
      <c r="CF7">
        <v>85.9</v>
      </c>
      <c r="CG7">
        <v>3.3</v>
      </c>
      <c r="CH7">
        <v>1.2E-2</v>
      </c>
      <c r="CI7">
        <v>511</v>
      </c>
      <c r="CJ7">
        <v>15</v>
      </c>
      <c r="CK7">
        <v>4.9000000000000002E-2</v>
      </c>
      <c r="CL7">
        <v>101.8</v>
      </c>
      <c r="CM7">
        <v>2.4</v>
      </c>
      <c r="CN7">
        <v>8.0999999999999996E-3</v>
      </c>
      <c r="CO7">
        <v>273.60000000000002</v>
      </c>
      <c r="CP7">
        <v>7.5</v>
      </c>
      <c r="CQ7">
        <v>2.3E-2</v>
      </c>
      <c r="CR7">
        <v>38.5</v>
      </c>
      <c r="CS7">
        <v>1.4</v>
      </c>
      <c r="CT7">
        <v>1.2E-2</v>
      </c>
      <c r="CU7">
        <v>248</v>
      </c>
      <c r="CV7">
        <v>11</v>
      </c>
      <c r="CW7">
        <v>4.9000000000000002E-2</v>
      </c>
      <c r="CX7">
        <v>29.1</v>
      </c>
      <c r="CY7">
        <v>1.4</v>
      </c>
      <c r="CZ7">
        <v>8.0000000000000002E-3</v>
      </c>
      <c r="DA7">
        <v>25.9</v>
      </c>
      <c r="DB7">
        <v>1.5</v>
      </c>
      <c r="DC7">
        <v>4.2000000000000003E-2</v>
      </c>
      <c r="DD7">
        <v>253.7</v>
      </c>
      <c r="DE7">
        <v>7.2</v>
      </c>
      <c r="DF7">
        <v>1.2999999999999999E-2</v>
      </c>
      <c r="DG7">
        <v>1.67</v>
      </c>
      <c r="DH7">
        <v>0.27</v>
      </c>
      <c r="DI7">
        <v>0.12</v>
      </c>
      <c r="DJ7">
        <v>230.7</v>
      </c>
      <c r="DK7">
        <v>7.9</v>
      </c>
      <c r="DL7">
        <v>0.01</v>
      </c>
      <c r="DM7">
        <v>80.099999999999994</v>
      </c>
      <c r="DN7">
        <v>3.4</v>
      </c>
      <c r="DO7">
        <v>9.4000000000000004E-3</v>
      </c>
    </row>
    <row r="8" spans="1:119" x14ac:dyDescent="0.3">
      <c r="A8" t="s">
        <v>270</v>
      </c>
      <c r="B8" s="3" t="s">
        <v>264</v>
      </c>
      <c r="C8"/>
      <c r="D8"/>
      <c r="E8">
        <v>0.71</v>
      </c>
      <c r="F8">
        <v>0.8</v>
      </c>
      <c r="G8">
        <v>0.77</v>
      </c>
      <c r="H8">
        <v>0.39</v>
      </c>
      <c r="I8">
        <v>7450</v>
      </c>
      <c r="J8">
        <v>370</v>
      </c>
      <c r="K8">
        <v>3.1</v>
      </c>
      <c r="L8">
        <v>142900</v>
      </c>
      <c r="M8">
        <v>5000</v>
      </c>
      <c r="N8">
        <v>1900</v>
      </c>
      <c r="O8">
        <v>9.6999999999999993</v>
      </c>
      <c r="P8">
        <v>1.5</v>
      </c>
      <c r="Q8">
        <v>0.68</v>
      </c>
      <c r="R8">
        <v>195500</v>
      </c>
      <c r="S8">
        <v>7900</v>
      </c>
      <c r="T8">
        <v>4.7</v>
      </c>
      <c r="U8">
        <v>670</v>
      </c>
      <c r="V8">
        <v>36</v>
      </c>
      <c r="W8">
        <v>0.43</v>
      </c>
      <c r="X8">
        <v>28.7</v>
      </c>
      <c r="Y8">
        <v>6.1</v>
      </c>
      <c r="Z8">
        <v>6.1</v>
      </c>
      <c r="AA8">
        <v>1001</v>
      </c>
      <c r="AB8">
        <v>38</v>
      </c>
      <c r="AC8">
        <v>5.3</v>
      </c>
      <c r="AD8"/>
      <c r="AE8"/>
      <c r="AF8">
        <v>0.47</v>
      </c>
      <c r="AG8"/>
      <c r="AH8"/>
      <c r="AI8">
        <v>1.9</v>
      </c>
      <c r="AJ8">
        <v>9.5</v>
      </c>
      <c r="AK8">
        <v>2.5</v>
      </c>
      <c r="AL8">
        <v>0.89</v>
      </c>
      <c r="AM8">
        <v>37.299999999999997</v>
      </c>
      <c r="AN8">
        <v>3.3</v>
      </c>
      <c r="AO8">
        <v>0.13</v>
      </c>
      <c r="AP8">
        <v>0.35</v>
      </c>
      <c r="AQ8">
        <v>0.24</v>
      </c>
      <c r="AR8">
        <v>0.22</v>
      </c>
      <c r="AS8">
        <v>69.900000000000006</v>
      </c>
      <c r="AT8">
        <v>5</v>
      </c>
      <c r="AU8">
        <v>1.6E-2</v>
      </c>
      <c r="AV8">
        <v>2560</v>
      </c>
      <c r="AW8">
        <v>130</v>
      </c>
      <c r="AX8">
        <v>1.4E-2</v>
      </c>
      <c r="AY8">
        <v>363</v>
      </c>
      <c r="AZ8">
        <v>15</v>
      </c>
      <c r="BA8">
        <v>6.5000000000000002E-2</v>
      </c>
      <c r="BB8">
        <v>1849</v>
      </c>
      <c r="BC8">
        <v>68</v>
      </c>
      <c r="BD8">
        <v>1.7999999999999999E-2</v>
      </c>
      <c r="BE8"/>
      <c r="BF8"/>
      <c r="BG8">
        <v>7.3999999999999996E-2</v>
      </c>
      <c r="BH8">
        <v>4.9000000000000004</v>
      </c>
      <c r="BI8">
        <v>3.4</v>
      </c>
      <c r="BJ8">
        <v>9.2999999999999999E-2</v>
      </c>
      <c r="BK8">
        <v>1102</v>
      </c>
      <c r="BL8">
        <v>96</v>
      </c>
      <c r="BM8">
        <v>1.2999999999999999E-2</v>
      </c>
      <c r="BN8">
        <v>4380</v>
      </c>
      <c r="BO8">
        <v>280</v>
      </c>
      <c r="BP8">
        <v>1.2E-2</v>
      </c>
      <c r="BQ8">
        <v>727</v>
      </c>
      <c r="BR8">
        <v>38</v>
      </c>
      <c r="BS8">
        <v>1.4E-2</v>
      </c>
      <c r="BT8">
        <v>3480</v>
      </c>
      <c r="BU8">
        <v>150</v>
      </c>
      <c r="BV8">
        <v>8.1000000000000003E-2</v>
      </c>
      <c r="BW8">
        <v>805</v>
      </c>
      <c r="BX8">
        <v>42</v>
      </c>
      <c r="BY8">
        <v>0.18</v>
      </c>
      <c r="BZ8">
        <v>161</v>
      </c>
      <c r="CA8">
        <v>10</v>
      </c>
      <c r="CB8">
        <v>1.6E-2</v>
      </c>
      <c r="CC8">
        <v>669</v>
      </c>
      <c r="CD8">
        <v>44</v>
      </c>
      <c r="CE8">
        <v>0.06</v>
      </c>
      <c r="CF8">
        <v>95.4</v>
      </c>
      <c r="CG8">
        <v>6.6</v>
      </c>
      <c r="CH8">
        <v>8.6E-3</v>
      </c>
      <c r="CI8">
        <v>540</v>
      </c>
      <c r="CJ8">
        <v>33</v>
      </c>
      <c r="CK8">
        <v>3.4000000000000002E-2</v>
      </c>
      <c r="CL8">
        <v>103.2</v>
      </c>
      <c r="CM8">
        <v>4.9000000000000004</v>
      </c>
      <c r="CN8">
        <v>8.6999999999999994E-3</v>
      </c>
      <c r="CO8">
        <v>257</v>
      </c>
      <c r="CP8">
        <v>11</v>
      </c>
      <c r="CQ8">
        <v>2.4E-2</v>
      </c>
      <c r="CR8">
        <v>34.700000000000003</v>
      </c>
      <c r="CS8">
        <v>2.2999999999999998</v>
      </c>
      <c r="CT8">
        <v>8.0999999999999996E-3</v>
      </c>
      <c r="CU8">
        <v>205</v>
      </c>
      <c r="CV8">
        <v>15</v>
      </c>
      <c r="CW8">
        <v>8.1000000000000003E-2</v>
      </c>
      <c r="CX8">
        <v>23.9</v>
      </c>
      <c r="CY8">
        <v>1.3</v>
      </c>
      <c r="CZ8">
        <v>8.5000000000000006E-3</v>
      </c>
      <c r="DA8">
        <v>25.7</v>
      </c>
      <c r="DB8">
        <v>1.5</v>
      </c>
      <c r="DC8">
        <v>2.9000000000000001E-2</v>
      </c>
      <c r="DD8">
        <v>214</v>
      </c>
      <c r="DE8">
        <v>17</v>
      </c>
      <c r="DF8">
        <v>9.2999999999999992E-3</v>
      </c>
      <c r="DG8">
        <v>1.66</v>
      </c>
      <c r="DH8">
        <v>0.28999999999999998</v>
      </c>
      <c r="DI8">
        <v>0.18</v>
      </c>
      <c r="DJ8">
        <v>260</v>
      </c>
      <c r="DK8">
        <v>17</v>
      </c>
      <c r="DL8">
        <v>1.0999999999999999E-2</v>
      </c>
      <c r="DM8">
        <v>62.2</v>
      </c>
      <c r="DN8">
        <v>4.0999999999999996</v>
      </c>
      <c r="DO8">
        <v>0.01</v>
      </c>
    </row>
    <row r="9" spans="1:119" x14ac:dyDescent="0.3">
      <c r="A9" t="s">
        <v>271</v>
      </c>
      <c r="B9" s="3" t="s">
        <v>264</v>
      </c>
      <c r="C9"/>
      <c r="D9"/>
      <c r="E9">
        <v>0.51</v>
      </c>
      <c r="F9"/>
      <c r="G9"/>
      <c r="H9">
        <v>0.5</v>
      </c>
      <c r="I9">
        <v>7710</v>
      </c>
      <c r="J9">
        <v>550</v>
      </c>
      <c r="K9">
        <v>3.2</v>
      </c>
      <c r="L9">
        <v>149000</v>
      </c>
      <c r="M9">
        <v>7800</v>
      </c>
      <c r="N9">
        <v>2400</v>
      </c>
      <c r="O9">
        <v>6.97</v>
      </c>
      <c r="P9">
        <v>0.73</v>
      </c>
      <c r="Q9">
        <v>0.52</v>
      </c>
      <c r="R9">
        <v>194000</v>
      </c>
      <c r="S9">
        <v>17000</v>
      </c>
      <c r="T9">
        <v>4.3</v>
      </c>
      <c r="U9">
        <v>783</v>
      </c>
      <c r="V9">
        <v>76</v>
      </c>
      <c r="W9">
        <v>0.41</v>
      </c>
      <c r="X9">
        <v>75.8</v>
      </c>
      <c r="Y9">
        <v>9.4</v>
      </c>
      <c r="Z9">
        <v>4.7</v>
      </c>
      <c r="AA9">
        <v>848</v>
      </c>
      <c r="AB9">
        <v>55</v>
      </c>
      <c r="AC9">
        <v>5.2</v>
      </c>
      <c r="AD9"/>
      <c r="AE9"/>
      <c r="AF9">
        <v>0.4</v>
      </c>
      <c r="AG9"/>
      <c r="AH9"/>
      <c r="AI9">
        <v>1.3</v>
      </c>
      <c r="AJ9">
        <v>8.9</v>
      </c>
      <c r="AK9">
        <v>1.5</v>
      </c>
      <c r="AL9">
        <v>0.93</v>
      </c>
      <c r="AM9">
        <v>39.5</v>
      </c>
      <c r="AN9">
        <v>4</v>
      </c>
      <c r="AO9">
        <v>0.12</v>
      </c>
      <c r="AP9"/>
      <c r="AQ9"/>
      <c r="AR9">
        <v>0.24</v>
      </c>
      <c r="AS9">
        <v>97.5</v>
      </c>
      <c r="AT9">
        <v>8</v>
      </c>
      <c r="AU9">
        <v>1.4E-2</v>
      </c>
      <c r="AV9">
        <v>1475</v>
      </c>
      <c r="AW9">
        <v>82</v>
      </c>
      <c r="AX9">
        <v>1.2999999999999999E-2</v>
      </c>
      <c r="AY9">
        <v>360</v>
      </c>
      <c r="AZ9">
        <v>19</v>
      </c>
      <c r="BA9">
        <v>4.2999999999999997E-2</v>
      </c>
      <c r="BB9">
        <v>1432</v>
      </c>
      <c r="BC9">
        <v>67</v>
      </c>
      <c r="BD9">
        <v>2.5999999999999999E-2</v>
      </c>
      <c r="BE9"/>
      <c r="BF9"/>
      <c r="BG9">
        <v>6.2E-2</v>
      </c>
      <c r="BH9"/>
      <c r="BI9"/>
      <c r="BJ9">
        <v>0.13</v>
      </c>
      <c r="BK9">
        <v>1470</v>
      </c>
      <c r="BL9">
        <v>150</v>
      </c>
      <c r="BM9">
        <v>1.2E-2</v>
      </c>
      <c r="BN9">
        <v>5020</v>
      </c>
      <c r="BO9">
        <v>410</v>
      </c>
      <c r="BP9">
        <v>1.0999999999999999E-2</v>
      </c>
      <c r="BQ9">
        <v>726</v>
      </c>
      <c r="BR9">
        <v>43</v>
      </c>
      <c r="BS9">
        <v>2.1000000000000001E-2</v>
      </c>
      <c r="BT9">
        <v>3160</v>
      </c>
      <c r="BU9">
        <v>170</v>
      </c>
      <c r="BV9">
        <v>4.8000000000000001E-2</v>
      </c>
      <c r="BW9">
        <v>578</v>
      </c>
      <c r="BX9">
        <v>46</v>
      </c>
      <c r="BY9">
        <v>5.3999999999999999E-2</v>
      </c>
      <c r="BZ9">
        <v>144</v>
      </c>
      <c r="CA9">
        <v>14</v>
      </c>
      <c r="CB9">
        <v>1.4999999999999999E-2</v>
      </c>
      <c r="CC9">
        <v>433</v>
      </c>
      <c r="CD9">
        <v>46</v>
      </c>
      <c r="CE9">
        <v>5.5E-2</v>
      </c>
      <c r="CF9">
        <v>56.6</v>
      </c>
      <c r="CG9">
        <v>5.3</v>
      </c>
      <c r="CH9">
        <v>7.9000000000000008E-3</v>
      </c>
      <c r="CI9">
        <v>298</v>
      </c>
      <c r="CJ9">
        <v>20</v>
      </c>
      <c r="CK9">
        <v>3.1E-2</v>
      </c>
      <c r="CL9">
        <v>56.6</v>
      </c>
      <c r="CM9">
        <v>2.4</v>
      </c>
      <c r="CN9">
        <v>8.0000000000000002E-3</v>
      </c>
      <c r="CO9">
        <v>145.80000000000001</v>
      </c>
      <c r="CP9">
        <v>8.6999999999999993</v>
      </c>
      <c r="CQ9">
        <v>2.1999999999999999E-2</v>
      </c>
      <c r="CR9">
        <v>20.9</v>
      </c>
      <c r="CS9">
        <v>1.8</v>
      </c>
      <c r="CT9">
        <v>7.4999999999999997E-3</v>
      </c>
      <c r="CU9">
        <v>132</v>
      </c>
      <c r="CV9">
        <v>13</v>
      </c>
      <c r="CW9">
        <v>4.8000000000000001E-2</v>
      </c>
      <c r="CX9">
        <v>16.2</v>
      </c>
      <c r="CY9">
        <v>1.5</v>
      </c>
      <c r="CZ9">
        <v>7.7999999999999996E-3</v>
      </c>
      <c r="DA9">
        <v>26</v>
      </c>
      <c r="DB9">
        <v>2.4</v>
      </c>
      <c r="DC9">
        <v>2.7E-2</v>
      </c>
      <c r="DD9">
        <v>141.4</v>
      </c>
      <c r="DE9">
        <v>5.6</v>
      </c>
      <c r="DF9">
        <v>8.5000000000000006E-3</v>
      </c>
      <c r="DG9">
        <v>1.64</v>
      </c>
      <c r="DH9">
        <v>0.23</v>
      </c>
      <c r="DI9">
        <v>0.13</v>
      </c>
      <c r="DJ9">
        <v>279</v>
      </c>
      <c r="DK9">
        <v>20</v>
      </c>
      <c r="DL9">
        <v>0.01</v>
      </c>
      <c r="DM9">
        <v>60.8</v>
      </c>
      <c r="DN9">
        <v>5.8</v>
      </c>
      <c r="DO9">
        <v>9.1999999999999998E-3</v>
      </c>
    </row>
    <row r="10" spans="1:119" x14ac:dyDescent="0.3">
      <c r="A10" t="s">
        <v>272</v>
      </c>
      <c r="B10" s="3" t="s">
        <v>264</v>
      </c>
      <c r="C10"/>
      <c r="D10"/>
      <c r="E10">
        <v>0.62</v>
      </c>
      <c r="F10"/>
      <c r="G10"/>
      <c r="H10">
        <v>0.24</v>
      </c>
      <c r="I10">
        <v>7750</v>
      </c>
      <c r="J10">
        <v>580</v>
      </c>
      <c r="K10">
        <v>3.2</v>
      </c>
      <c r="L10">
        <v>151500</v>
      </c>
      <c r="M10">
        <v>8900</v>
      </c>
      <c r="N10">
        <v>2000</v>
      </c>
      <c r="O10">
        <v>6.48</v>
      </c>
      <c r="P10">
        <v>0.79</v>
      </c>
      <c r="Q10">
        <v>0.64</v>
      </c>
      <c r="R10">
        <v>191000</v>
      </c>
      <c r="S10">
        <v>14000</v>
      </c>
      <c r="T10">
        <v>4</v>
      </c>
      <c r="U10">
        <v>731</v>
      </c>
      <c r="V10">
        <v>62</v>
      </c>
      <c r="W10">
        <v>0.43</v>
      </c>
      <c r="X10">
        <v>64</v>
      </c>
      <c r="Y10">
        <v>8.8000000000000007</v>
      </c>
      <c r="Z10">
        <v>4.4000000000000004</v>
      </c>
      <c r="AA10">
        <v>872</v>
      </c>
      <c r="AB10">
        <v>54</v>
      </c>
      <c r="AC10">
        <v>5.8</v>
      </c>
      <c r="AD10"/>
      <c r="AE10"/>
      <c r="AF10">
        <v>0.41</v>
      </c>
      <c r="AG10"/>
      <c r="AH10"/>
      <c r="AI10">
        <v>1.1000000000000001</v>
      </c>
      <c r="AJ10">
        <v>7</v>
      </c>
      <c r="AK10">
        <v>1.5</v>
      </c>
      <c r="AL10">
        <v>1.1000000000000001</v>
      </c>
      <c r="AM10">
        <v>32.200000000000003</v>
      </c>
      <c r="AN10">
        <v>3.7</v>
      </c>
      <c r="AO10">
        <v>0.19</v>
      </c>
      <c r="AP10"/>
      <c r="AQ10"/>
      <c r="AR10">
        <v>0.3</v>
      </c>
      <c r="AS10">
        <v>88.5</v>
      </c>
      <c r="AT10">
        <v>8.4</v>
      </c>
      <c r="AU10">
        <v>1.4999999999999999E-2</v>
      </c>
      <c r="AV10">
        <v>1354</v>
      </c>
      <c r="AW10">
        <v>88</v>
      </c>
      <c r="AX10">
        <v>2.9000000000000001E-2</v>
      </c>
      <c r="AY10">
        <v>323</v>
      </c>
      <c r="AZ10">
        <v>18</v>
      </c>
      <c r="BA10">
        <v>0.1</v>
      </c>
      <c r="BB10">
        <v>1498</v>
      </c>
      <c r="BC10">
        <v>65</v>
      </c>
      <c r="BD10">
        <v>1.7000000000000001E-2</v>
      </c>
      <c r="BE10"/>
      <c r="BF10"/>
      <c r="BG10">
        <v>4.2999999999999997E-2</v>
      </c>
      <c r="BH10"/>
      <c r="BI10"/>
      <c r="BJ10">
        <v>8.7999999999999995E-2</v>
      </c>
      <c r="BK10">
        <v>1160</v>
      </c>
      <c r="BL10">
        <v>150</v>
      </c>
      <c r="BM10">
        <v>1.2E-2</v>
      </c>
      <c r="BN10">
        <v>4110</v>
      </c>
      <c r="BO10">
        <v>460</v>
      </c>
      <c r="BP10">
        <v>1.2E-2</v>
      </c>
      <c r="BQ10">
        <v>609</v>
      </c>
      <c r="BR10">
        <v>58</v>
      </c>
      <c r="BS10">
        <v>8.3999999999999995E-3</v>
      </c>
      <c r="BT10">
        <v>2600</v>
      </c>
      <c r="BU10">
        <v>220</v>
      </c>
      <c r="BV10">
        <v>7.8E-2</v>
      </c>
      <c r="BW10">
        <v>478</v>
      </c>
      <c r="BX10">
        <v>42</v>
      </c>
      <c r="BY10">
        <v>8.8999999999999996E-2</v>
      </c>
      <c r="BZ10">
        <v>129</v>
      </c>
      <c r="CA10">
        <v>12</v>
      </c>
      <c r="CB10">
        <v>1.6E-2</v>
      </c>
      <c r="CC10">
        <v>347</v>
      </c>
      <c r="CD10">
        <v>35</v>
      </c>
      <c r="CE10">
        <v>5.8000000000000003E-2</v>
      </c>
      <c r="CF10">
        <v>46.6</v>
      </c>
      <c r="CG10">
        <v>4.5</v>
      </c>
      <c r="CH10">
        <v>8.2000000000000007E-3</v>
      </c>
      <c r="CI10">
        <v>259</v>
      </c>
      <c r="CJ10">
        <v>19</v>
      </c>
      <c r="CK10">
        <v>3.3000000000000002E-2</v>
      </c>
      <c r="CL10">
        <v>51.5</v>
      </c>
      <c r="CM10">
        <v>2.6</v>
      </c>
      <c r="CN10">
        <v>8.3000000000000001E-3</v>
      </c>
      <c r="CO10">
        <v>133.19999999999999</v>
      </c>
      <c r="CP10">
        <v>7.2</v>
      </c>
      <c r="CQ10">
        <v>2.3E-2</v>
      </c>
      <c r="CR10">
        <v>19.899999999999999</v>
      </c>
      <c r="CS10">
        <v>1.5</v>
      </c>
      <c r="CT10">
        <v>1.2E-2</v>
      </c>
      <c r="CU10">
        <v>133</v>
      </c>
      <c r="CV10">
        <v>12</v>
      </c>
      <c r="CW10">
        <v>0.05</v>
      </c>
      <c r="CX10">
        <v>16.5</v>
      </c>
      <c r="CY10">
        <v>1.7</v>
      </c>
      <c r="CZ10">
        <v>8.0999999999999996E-3</v>
      </c>
      <c r="DA10">
        <v>23.8</v>
      </c>
      <c r="DB10">
        <v>1.9</v>
      </c>
      <c r="DC10">
        <v>2.8000000000000001E-2</v>
      </c>
      <c r="DD10">
        <v>139.30000000000001</v>
      </c>
      <c r="DE10">
        <v>7.1</v>
      </c>
      <c r="DF10">
        <v>8.8000000000000005E-3</v>
      </c>
      <c r="DG10">
        <v>1.74</v>
      </c>
      <c r="DH10">
        <v>0.3</v>
      </c>
      <c r="DI10">
        <v>0.16</v>
      </c>
      <c r="DJ10">
        <v>279</v>
      </c>
      <c r="DK10">
        <v>16</v>
      </c>
      <c r="DL10">
        <v>1.0999999999999999E-2</v>
      </c>
      <c r="DM10">
        <v>70.7</v>
      </c>
      <c r="DN10">
        <v>7.7</v>
      </c>
      <c r="DO10">
        <v>9.4999999999999998E-3</v>
      </c>
    </row>
    <row r="11" spans="1:119" x14ac:dyDescent="0.3">
      <c r="A11" t="s">
        <v>273</v>
      </c>
      <c r="B11" s="3" t="s">
        <v>264</v>
      </c>
      <c r="C11"/>
      <c r="D11"/>
      <c r="E11">
        <v>0.57999999999999996</v>
      </c>
      <c r="F11"/>
      <c r="G11"/>
      <c r="H11">
        <v>0.37</v>
      </c>
      <c r="I11">
        <v>8020</v>
      </c>
      <c r="J11">
        <v>570</v>
      </c>
      <c r="K11">
        <v>3</v>
      </c>
      <c r="L11">
        <v>152300</v>
      </c>
      <c r="M11">
        <v>7700</v>
      </c>
      <c r="N11">
        <v>2400</v>
      </c>
      <c r="O11">
        <v>7.45</v>
      </c>
      <c r="P11">
        <v>0.85</v>
      </c>
      <c r="Q11">
        <v>0.65</v>
      </c>
      <c r="R11">
        <v>198000</v>
      </c>
      <c r="S11">
        <v>16000</v>
      </c>
      <c r="T11">
        <v>3.5</v>
      </c>
      <c r="U11">
        <v>751</v>
      </c>
      <c r="V11">
        <v>72</v>
      </c>
      <c r="W11">
        <v>0.46</v>
      </c>
      <c r="X11">
        <v>55.9</v>
      </c>
      <c r="Y11">
        <v>8.9</v>
      </c>
      <c r="Z11">
        <v>3.7</v>
      </c>
      <c r="AA11">
        <v>948</v>
      </c>
      <c r="AB11">
        <v>63</v>
      </c>
      <c r="AC11">
        <v>6.6</v>
      </c>
      <c r="AD11"/>
      <c r="AE11"/>
      <c r="AF11">
        <v>0.41</v>
      </c>
      <c r="AG11"/>
      <c r="AH11"/>
      <c r="AI11">
        <v>1.4</v>
      </c>
      <c r="AJ11">
        <v>9.5</v>
      </c>
      <c r="AK11">
        <v>1.8</v>
      </c>
      <c r="AL11">
        <v>1</v>
      </c>
      <c r="AM11">
        <v>35.9</v>
      </c>
      <c r="AN11">
        <v>4</v>
      </c>
      <c r="AO11">
        <v>7.8E-2</v>
      </c>
      <c r="AP11"/>
      <c r="AQ11"/>
      <c r="AR11">
        <v>0.28000000000000003</v>
      </c>
      <c r="AS11">
        <v>87.1</v>
      </c>
      <c r="AT11">
        <v>8.6999999999999993</v>
      </c>
      <c r="AU11">
        <v>2.4E-2</v>
      </c>
      <c r="AV11">
        <v>1640</v>
      </c>
      <c r="AW11">
        <v>100</v>
      </c>
      <c r="AX11">
        <v>3.5000000000000003E-2</v>
      </c>
      <c r="AY11">
        <v>357</v>
      </c>
      <c r="AZ11">
        <v>21</v>
      </c>
      <c r="BA11">
        <v>7.5999999999999998E-2</v>
      </c>
      <c r="BB11">
        <v>1602</v>
      </c>
      <c r="BC11">
        <v>69</v>
      </c>
      <c r="BD11">
        <v>1.7000000000000001E-2</v>
      </c>
      <c r="BE11"/>
      <c r="BF11"/>
      <c r="BG11">
        <v>4.8000000000000001E-2</v>
      </c>
      <c r="BH11"/>
      <c r="BI11"/>
      <c r="BJ11">
        <v>8.7999999999999995E-2</v>
      </c>
      <c r="BK11">
        <v>1290</v>
      </c>
      <c r="BL11">
        <v>150</v>
      </c>
      <c r="BM11">
        <v>3.9E-2</v>
      </c>
      <c r="BN11">
        <v>4600</v>
      </c>
      <c r="BO11">
        <v>420</v>
      </c>
      <c r="BP11">
        <v>1.2E-2</v>
      </c>
      <c r="BQ11">
        <v>677</v>
      </c>
      <c r="BR11">
        <v>43</v>
      </c>
      <c r="BS11">
        <v>3.2000000000000001E-2</v>
      </c>
      <c r="BT11">
        <v>2910</v>
      </c>
      <c r="BU11">
        <v>140</v>
      </c>
      <c r="BV11">
        <v>0.05</v>
      </c>
      <c r="BW11">
        <v>565</v>
      </c>
      <c r="BX11">
        <v>43</v>
      </c>
      <c r="BY11">
        <v>5.6000000000000001E-2</v>
      </c>
      <c r="BZ11">
        <v>136</v>
      </c>
      <c r="CA11">
        <v>13</v>
      </c>
      <c r="CB11">
        <v>1.6E-2</v>
      </c>
      <c r="CC11">
        <v>432</v>
      </c>
      <c r="CD11">
        <v>41</v>
      </c>
      <c r="CE11">
        <v>9.0999999999999998E-2</v>
      </c>
      <c r="CF11">
        <v>60.3</v>
      </c>
      <c r="CG11">
        <v>5.3</v>
      </c>
      <c r="CH11">
        <v>8.2000000000000007E-3</v>
      </c>
      <c r="CI11">
        <v>326</v>
      </c>
      <c r="CJ11">
        <v>22</v>
      </c>
      <c r="CK11">
        <v>3.3000000000000002E-2</v>
      </c>
      <c r="CL11">
        <v>61.7</v>
      </c>
      <c r="CM11">
        <v>2.2000000000000002</v>
      </c>
      <c r="CN11">
        <v>8.3000000000000001E-3</v>
      </c>
      <c r="CO11">
        <v>159.30000000000001</v>
      </c>
      <c r="CP11">
        <v>7.4</v>
      </c>
      <c r="CQ11">
        <v>2.3E-2</v>
      </c>
      <c r="CR11">
        <v>22.6</v>
      </c>
      <c r="CS11">
        <v>1.9</v>
      </c>
      <c r="CT11">
        <v>7.7000000000000002E-3</v>
      </c>
      <c r="CU11">
        <v>147</v>
      </c>
      <c r="CV11">
        <v>14</v>
      </c>
      <c r="CW11">
        <v>0.05</v>
      </c>
      <c r="CX11">
        <v>16.899999999999999</v>
      </c>
      <c r="CY11">
        <v>1.6</v>
      </c>
      <c r="CZ11">
        <v>8.0999999999999996E-3</v>
      </c>
      <c r="DA11">
        <v>25.3</v>
      </c>
      <c r="DB11">
        <v>2.4</v>
      </c>
      <c r="DC11">
        <v>2.8000000000000001E-2</v>
      </c>
      <c r="DD11">
        <v>156.6</v>
      </c>
      <c r="DE11">
        <v>7.2</v>
      </c>
      <c r="DF11">
        <v>8.8000000000000005E-3</v>
      </c>
      <c r="DG11">
        <v>1.55</v>
      </c>
      <c r="DH11">
        <v>0.2</v>
      </c>
      <c r="DI11">
        <v>0.16</v>
      </c>
      <c r="DJ11">
        <v>248</v>
      </c>
      <c r="DK11">
        <v>17</v>
      </c>
      <c r="DL11">
        <v>1.0999999999999999E-2</v>
      </c>
      <c r="DM11">
        <v>55.6</v>
      </c>
      <c r="DN11">
        <v>5.3</v>
      </c>
      <c r="DO11">
        <v>9.4999999999999998E-3</v>
      </c>
    </row>
    <row r="12" spans="1:119" x14ac:dyDescent="0.3">
      <c r="A12" t="s">
        <v>274</v>
      </c>
      <c r="B12" s="4" t="s">
        <v>6</v>
      </c>
      <c r="C12"/>
      <c r="D12"/>
      <c r="E12">
        <v>0.7</v>
      </c>
      <c r="F12"/>
      <c r="G12"/>
      <c r="H12">
        <v>0.26</v>
      </c>
      <c r="I12">
        <v>7220</v>
      </c>
      <c r="J12">
        <v>610</v>
      </c>
      <c r="K12">
        <v>3.2</v>
      </c>
      <c r="L12">
        <v>146900</v>
      </c>
      <c r="M12">
        <v>9300</v>
      </c>
      <c r="N12">
        <v>2300</v>
      </c>
      <c r="O12">
        <v>8.6999999999999993</v>
      </c>
      <c r="P12">
        <v>1</v>
      </c>
      <c r="Q12">
        <v>0.79</v>
      </c>
      <c r="R12">
        <v>198000</v>
      </c>
      <c r="S12">
        <v>18000</v>
      </c>
      <c r="T12">
        <v>5.0999999999999996</v>
      </c>
      <c r="U12">
        <v>790</v>
      </c>
      <c r="V12">
        <v>80</v>
      </c>
      <c r="W12">
        <v>0.4</v>
      </c>
      <c r="X12">
        <v>107</v>
      </c>
      <c r="Y12">
        <v>12</v>
      </c>
      <c r="Z12">
        <v>5.4</v>
      </c>
      <c r="AA12">
        <v>803</v>
      </c>
      <c r="AB12">
        <v>62</v>
      </c>
      <c r="AC12">
        <v>6.3</v>
      </c>
      <c r="AD12"/>
      <c r="AE12"/>
      <c r="AF12">
        <v>0.5</v>
      </c>
      <c r="AG12"/>
      <c r="AH12"/>
      <c r="AI12">
        <v>1.4</v>
      </c>
      <c r="AJ12">
        <v>7.5</v>
      </c>
      <c r="AK12">
        <v>2.4</v>
      </c>
      <c r="AL12">
        <v>1.1000000000000001</v>
      </c>
      <c r="AM12">
        <v>65</v>
      </c>
      <c r="AN12">
        <v>7.2</v>
      </c>
      <c r="AO12">
        <v>0.24</v>
      </c>
      <c r="AP12">
        <v>0.52</v>
      </c>
      <c r="AQ12">
        <v>0.38</v>
      </c>
      <c r="AR12">
        <v>0.33</v>
      </c>
      <c r="AS12">
        <v>143</v>
      </c>
      <c r="AT12">
        <v>11</v>
      </c>
      <c r="AU12">
        <v>1.6E-2</v>
      </c>
      <c r="AV12">
        <v>1890</v>
      </c>
      <c r="AW12">
        <v>160</v>
      </c>
      <c r="AX12">
        <v>1.4E-2</v>
      </c>
      <c r="AY12">
        <v>701</v>
      </c>
      <c r="AZ12">
        <v>48</v>
      </c>
      <c r="BA12">
        <v>6.6000000000000003E-2</v>
      </c>
      <c r="BB12">
        <v>3820</v>
      </c>
      <c r="BC12">
        <v>300</v>
      </c>
      <c r="BD12">
        <v>2.8000000000000001E-2</v>
      </c>
      <c r="BE12"/>
      <c r="BF12"/>
      <c r="BG12">
        <v>5.6000000000000001E-2</v>
      </c>
      <c r="BH12">
        <v>5.9</v>
      </c>
      <c r="BI12">
        <v>3</v>
      </c>
      <c r="BJ12">
        <v>9.6000000000000002E-2</v>
      </c>
      <c r="BK12">
        <v>2700</v>
      </c>
      <c r="BL12">
        <v>260</v>
      </c>
      <c r="BM12">
        <v>1.4E-2</v>
      </c>
      <c r="BN12">
        <v>8460</v>
      </c>
      <c r="BO12">
        <v>700</v>
      </c>
      <c r="BP12">
        <v>1.9E-2</v>
      </c>
      <c r="BQ12">
        <v>1204</v>
      </c>
      <c r="BR12">
        <v>63</v>
      </c>
      <c r="BS12">
        <v>9.1000000000000004E-3</v>
      </c>
      <c r="BT12">
        <v>4970</v>
      </c>
      <c r="BU12">
        <v>190</v>
      </c>
      <c r="BV12">
        <v>5.3999999999999999E-2</v>
      </c>
      <c r="BW12">
        <v>872</v>
      </c>
      <c r="BX12">
        <v>68</v>
      </c>
      <c r="BY12">
        <v>6.0999999999999999E-2</v>
      </c>
      <c r="BZ12">
        <v>211</v>
      </c>
      <c r="CA12">
        <v>22</v>
      </c>
      <c r="CB12">
        <v>1.7000000000000001E-2</v>
      </c>
      <c r="CC12">
        <v>615</v>
      </c>
      <c r="CD12">
        <v>69</v>
      </c>
      <c r="CE12">
        <v>6.2E-2</v>
      </c>
      <c r="CF12">
        <v>77.400000000000006</v>
      </c>
      <c r="CG12">
        <v>8.6999999999999993</v>
      </c>
      <c r="CH12">
        <v>8.8999999999999999E-3</v>
      </c>
      <c r="CI12">
        <v>415</v>
      </c>
      <c r="CJ12">
        <v>38</v>
      </c>
      <c r="CK12">
        <v>3.5000000000000003E-2</v>
      </c>
      <c r="CL12">
        <v>76.099999999999994</v>
      </c>
      <c r="CM12">
        <v>4.7</v>
      </c>
      <c r="CN12">
        <v>8.9999999999999993E-3</v>
      </c>
      <c r="CO12">
        <v>188</v>
      </c>
      <c r="CP12">
        <v>14</v>
      </c>
      <c r="CQ12">
        <v>2.5000000000000001E-2</v>
      </c>
      <c r="CR12">
        <v>25.6</v>
      </c>
      <c r="CS12">
        <v>2.8</v>
      </c>
      <c r="CT12">
        <v>8.3999999999999995E-3</v>
      </c>
      <c r="CU12">
        <v>160</v>
      </c>
      <c r="CV12">
        <v>20</v>
      </c>
      <c r="CW12">
        <v>5.3999999999999999E-2</v>
      </c>
      <c r="CX12">
        <v>19.100000000000001</v>
      </c>
      <c r="CY12">
        <v>2.5</v>
      </c>
      <c r="CZ12">
        <v>8.8000000000000005E-3</v>
      </c>
      <c r="DA12">
        <v>53.3</v>
      </c>
      <c r="DB12">
        <v>6.1</v>
      </c>
      <c r="DC12">
        <v>0.03</v>
      </c>
      <c r="DD12">
        <v>542</v>
      </c>
      <c r="DE12">
        <v>56</v>
      </c>
      <c r="DF12">
        <v>9.5999999999999992E-3</v>
      </c>
      <c r="DG12">
        <v>2.74</v>
      </c>
      <c r="DH12">
        <v>0.42</v>
      </c>
      <c r="DI12">
        <v>0.18</v>
      </c>
      <c r="DJ12">
        <v>596</v>
      </c>
      <c r="DK12">
        <v>51</v>
      </c>
      <c r="DL12">
        <v>1.0999999999999999E-2</v>
      </c>
      <c r="DM12">
        <v>88.7</v>
      </c>
      <c r="DN12">
        <v>9.1999999999999993</v>
      </c>
      <c r="DO12">
        <v>0.01</v>
      </c>
    </row>
    <row r="13" spans="1:119" x14ac:dyDescent="0.3">
      <c r="A13" t="s">
        <v>275</v>
      </c>
      <c r="B13" s="4" t="s">
        <v>6</v>
      </c>
      <c r="C13"/>
      <c r="D13"/>
      <c r="E13">
        <v>0.7</v>
      </c>
      <c r="F13"/>
      <c r="G13"/>
      <c r="H13">
        <v>0.25</v>
      </c>
      <c r="I13">
        <v>7840</v>
      </c>
      <c r="J13">
        <v>760</v>
      </c>
      <c r="K13">
        <v>2.9</v>
      </c>
      <c r="L13">
        <v>144100</v>
      </c>
      <c r="M13">
        <v>8200</v>
      </c>
      <c r="N13">
        <v>2700</v>
      </c>
      <c r="O13">
        <v>12.3</v>
      </c>
      <c r="P13">
        <v>1.1000000000000001</v>
      </c>
      <c r="Q13">
        <v>0.81</v>
      </c>
      <c r="R13">
        <v>190000</v>
      </c>
      <c r="S13">
        <v>21000</v>
      </c>
      <c r="T13">
        <v>4</v>
      </c>
      <c r="U13">
        <v>776</v>
      </c>
      <c r="V13">
        <v>98</v>
      </c>
      <c r="W13">
        <v>0.46</v>
      </c>
      <c r="X13">
        <v>189</v>
      </c>
      <c r="Y13">
        <v>23</v>
      </c>
      <c r="Z13">
        <v>5.0999999999999996</v>
      </c>
      <c r="AA13">
        <v>912</v>
      </c>
      <c r="AB13">
        <v>84</v>
      </c>
      <c r="AC13">
        <v>5.8</v>
      </c>
      <c r="AD13"/>
      <c r="AE13"/>
      <c r="AF13">
        <v>0.4</v>
      </c>
      <c r="AG13"/>
      <c r="AH13"/>
      <c r="AI13">
        <v>1.6</v>
      </c>
      <c r="AJ13">
        <v>9.3000000000000007</v>
      </c>
      <c r="AK13">
        <v>2.4</v>
      </c>
      <c r="AL13">
        <v>1.2</v>
      </c>
      <c r="AM13">
        <v>55.4</v>
      </c>
      <c r="AN13">
        <v>6.9</v>
      </c>
      <c r="AO13">
        <v>0.17</v>
      </c>
      <c r="AP13"/>
      <c r="AQ13"/>
      <c r="AR13">
        <v>0.23</v>
      </c>
      <c r="AS13">
        <v>122</v>
      </c>
      <c r="AT13">
        <v>13</v>
      </c>
      <c r="AU13">
        <v>1.6E-2</v>
      </c>
      <c r="AV13">
        <v>2200</v>
      </c>
      <c r="AW13">
        <v>190</v>
      </c>
      <c r="AX13">
        <v>2.3E-2</v>
      </c>
      <c r="AY13">
        <v>2310</v>
      </c>
      <c r="AZ13">
        <v>190</v>
      </c>
      <c r="BA13">
        <v>6.7000000000000004E-2</v>
      </c>
      <c r="BB13">
        <v>4000</v>
      </c>
      <c r="BC13">
        <v>220</v>
      </c>
      <c r="BD13">
        <v>1.7999999999999999E-2</v>
      </c>
      <c r="BE13"/>
      <c r="BF13"/>
      <c r="BG13">
        <v>8.2000000000000003E-2</v>
      </c>
      <c r="BH13">
        <v>0.65</v>
      </c>
      <c r="BI13">
        <v>0.52</v>
      </c>
      <c r="BJ13">
        <v>9.4E-2</v>
      </c>
      <c r="BK13">
        <v>2120</v>
      </c>
      <c r="BL13">
        <v>270</v>
      </c>
      <c r="BM13">
        <v>1.2999999999999999E-2</v>
      </c>
      <c r="BN13">
        <v>6990</v>
      </c>
      <c r="BO13">
        <v>710</v>
      </c>
      <c r="BP13">
        <v>1.2999999999999999E-2</v>
      </c>
      <c r="BQ13">
        <v>997</v>
      </c>
      <c r="BR13">
        <v>69</v>
      </c>
      <c r="BS13">
        <v>8.8999999999999999E-3</v>
      </c>
      <c r="BT13">
        <v>4230</v>
      </c>
      <c r="BU13">
        <v>210</v>
      </c>
      <c r="BV13">
        <v>5.2999999999999999E-2</v>
      </c>
      <c r="BW13">
        <v>821</v>
      </c>
      <c r="BX13">
        <v>74</v>
      </c>
      <c r="BY13">
        <v>0.06</v>
      </c>
      <c r="BZ13">
        <v>162</v>
      </c>
      <c r="CA13">
        <v>19</v>
      </c>
      <c r="CB13">
        <v>1.7000000000000001E-2</v>
      </c>
      <c r="CC13">
        <v>644</v>
      </c>
      <c r="CD13">
        <v>83</v>
      </c>
      <c r="CE13">
        <v>6.0999999999999999E-2</v>
      </c>
      <c r="CF13">
        <v>88</v>
      </c>
      <c r="CG13">
        <v>11</v>
      </c>
      <c r="CH13">
        <v>8.6999999999999994E-3</v>
      </c>
      <c r="CI13">
        <v>475</v>
      </c>
      <c r="CJ13">
        <v>41</v>
      </c>
      <c r="CK13">
        <v>3.4000000000000002E-2</v>
      </c>
      <c r="CL13">
        <v>89.9</v>
      </c>
      <c r="CM13">
        <v>5.2</v>
      </c>
      <c r="CN13">
        <v>8.8000000000000005E-3</v>
      </c>
      <c r="CO13">
        <v>220</v>
      </c>
      <c r="CP13">
        <v>16</v>
      </c>
      <c r="CQ13">
        <v>2.5000000000000001E-2</v>
      </c>
      <c r="CR13">
        <v>30.1</v>
      </c>
      <c r="CS13">
        <v>3.2</v>
      </c>
      <c r="CT13">
        <v>8.2000000000000007E-3</v>
      </c>
      <c r="CU13">
        <v>181</v>
      </c>
      <c r="CV13">
        <v>22</v>
      </c>
      <c r="CW13">
        <v>5.2999999999999999E-2</v>
      </c>
      <c r="CX13">
        <v>21.7</v>
      </c>
      <c r="CY13">
        <v>2.8</v>
      </c>
      <c r="CZ13">
        <v>8.6E-3</v>
      </c>
      <c r="DA13">
        <v>176</v>
      </c>
      <c r="DB13">
        <v>23</v>
      </c>
      <c r="DC13">
        <v>0.03</v>
      </c>
      <c r="DD13">
        <v>449</v>
      </c>
      <c r="DE13">
        <v>35</v>
      </c>
      <c r="DF13">
        <v>9.4000000000000004E-3</v>
      </c>
      <c r="DG13">
        <v>2.4300000000000002</v>
      </c>
      <c r="DH13">
        <v>0.33</v>
      </c>
      <c r="DI13">
        <v>0.14000000000000001</v>
      </c>
      <c r="DJ13">
        <v>494</v>
      </c>
      <c r="DK13">
        <v>37</v>
      </c>
      <c r="DL13">
        <v>1.0999999999999999E-2</v>
      </c>
      <c r="DM13">
        <v>93</v>
      </c>
      <c r="DN13">
        <v>10</v>
      </c>
      <c r="DO13">
        <v>3.2000000000000001E-2</v>
      </c>
    </row>
    <row r="14" spans="1:119" x14ac:dyDescent="0.3">
      <c r="A14" t="s">
        <v>276</v>
      </c>
      <c r="B14" s="4" t="s">
        <v>6</v>
      </c>
      <c r="C14"/>
      <c r="D14"/>
      <c r="E14">
        <v>0.65</v>
      </c>
      <c r="F14"/>
      <c r="G14"/>
      <c r="H14">
        <v>0.64</v>
      </c>
      <c r="I14">
        <v>7380</v>
      </c>
      <c r="J14">
        <v>570</v>
      </c>
      <c r="K14">
        <v>3.6</v>
      </c>
      <c r="L14">
        <v>151100</v>
      </c>
      <c r="M14">
        <v>9100</v>
      </c>
      <c r="N14">
        <v>2500</v>
      </c>
      <c r="O14">
        <v>12.2</v>
      </c>
      <c r="P14">
        <v>1.2</v>
      </c>
      <c r="Q14">
        <v>0.75</v>
      </c>
      <c r="R14">
        <v>193000</v>
      </c>
      <c r="S14">
        <v>16000</v>
      </c>
      <c r="T14">
        <v>5.7</v>
      </c>
      <c r="U14">
        <v>842</v>
      </c>
      <c r="V14">
        <v>86</v>
      </c>
      <c r="W14">
        <v>0.51</v>
      </c>
      <c r="X14">
        <v>195</v>
      </c>
      <c r="Y14">
        <v>24</v>
      </c>
      <c r="Z14">
        <v>6.8</v>
      </c>
      <c r="AA14">
        <v>892</v>
      </c>
      <c r="AB14">
        <v>66</v>
      </c>
      <c r="AC14">
        <v>6.1</v>
      </c>
      <c r="AD14"/>
      <c r="AE14"/>
      <c r="AF14">
        <v>0.56000000000000005</v>
      </c>
      <c r="AG14"/>
      <c r="AH14"/>
      <c r="AI14">
        <v>1.7</v>
      </c>
      <c r="AJ14">
        <v>7.3</v>
      </c>
      <c r="AK14">
        <v>1.6</v>
      </c>
      <c r="AL14">
        <v>1.4</v>
      </c>
      <c r="AM14">
        <v>52.2</v>
      </c>
      <c r="AN14">
        <v>5.6</v>
      </c>
      <c r="AO14">
        <v>0.21</v>
      </c>
      <c r="AP14"/>
      <c r="AQ14"/>
      <c r="AR14">
        <v>0.27</v>
      </c>
      <c r="AS14">
        <v>100.1</v>
      </c>
      <c r="AT14">
        <v>8.6999999999999993</v>
      </c>
      <c r="AU14">
        <v>1.7999999999999999E-2</v>
      </c>
      <c r="AV14">
        <v>2370</v>
      </c>
      <c r="AW14">
        <v>160</v>
      </c>
      <c r="AX14">
        <v>2.5999999999999999E-2</v>
      </c>
      <c r="AY14">
        <v>1489</v>
      </c>
      <c r="AZ14">
        <v>45</v>
      </c>
      <c r="BA14">
        <v>0.12</v>
      </c>
      <c r="BB14">
        <v>2940</v>
      </c>
      <c r="BC14">
        <v>170</v>
      </c>
      <c r="BD14">
        <v>2.1000000000000001E-2</v>
      </c>
      <c r="BE14"/>
      <c r="BF14"/>
      <c r="BG14">
        <v>5.8999999999999997E-2</v>
      </c>
      <c r="BH14"/>
      <c r="BI14"/>
      <c r="BJ14">
        <v>0.11</v>
      </c>
      <c r="BK14">
        <v>2030</v>
      </c>
      <c r="BL14">
        <v>220</v>
      </c>
      <c r="BM14">
        <v>1.4999999999999999E-2</v>
      </c>
      <c r="BN14">
        <v>6910</v>
      </c>
      <c r="BO14">
        <v>630</v>
      </c>
      <c r="BP14">
        <v>1.4E-2</v>
      </c>
      <c r="BQ14">
        <v>1009</v>
      </c>
      <c r="BR14">
        <v>64</v>
      </c>
      <c r="BS14">
        <v>0.01</v>
      </c>
      <c r="BT14">
        <v>4510</v>
      </c>
      <c r="BU14">
        <v>190</v>
      </c>
      <c r="BV14">
        <v>0.06</v>
      </c>
      <c r="BW14">
        <v>871</v>
      </c>
      <c r="BX14">
        <v>62</v>
      </c>
      <c r="BY14">
        <v>6.8000000000000005E-2</v>
      </c>
      <c r="BZ14">
        <v>173</v>
      </c>
      <c r="CA14">
        <v>17</v>
      </c>
      <c r="CB14">
        <v>1.9E-2</v>
      </c>
      <c r="CC14">
        <v>711</v>
      </c>
      <c r="CD14">
        <v>82</v>
      </c>
      <c r="CE14">
        <v>0.11</v>
      </c>
      <c r="CF14">
        <v>98.4</v>
      </c>
      <c r="CG14">
        <v>9.6</v>
      </c>
      <c r="CH14">
        <v>9.9000000000000008E-3</v>
      </c>
      <c r="CI14">
        <v>531</v>
      </c>
      <c r="CJ14">
        <v>42</v>
      </c>
      <c r="CK14">
        <v>3.9E-2</v>
      </c>
      <c r="CL14">
        <v>98.1</v>
      </c>
      <c r="CM14">
        <v>4.7</v>
      </c>
      <c r="CN14">
        <v>0.01</v>
      </c>
      <c r="CO14">
        <v>245</v>
      </c>
      <c r="CP14">
        <v>15</v>
      </c>
      <c r="CQ14">
        <v>2.8000000000000001E-2</v>
      </c>
      <c r="CR14">
        <v>32.700000000000003</v>
      </c>
      <c r="CS14">
        <v>2.7</v>
      </c>
      <c r="CT14">
        <v>2.1000000000000001E-2</v>
      </c>
      <c r="CU14">
        <v>206</v>
      </c>
      <c r="CV14">
        <v>23</v>
      </c>
      <c r="CW14">
        <v>0.06</v>
      </c>
      <c r="CX14">
        <v>24.8</v>
      </c>
      <c r="CY14">
        <v>3</v>
      </c>
      <c r="CZ14">
        <v>9.7999999999999997E-3</v>
      </c>
      <c r="DA14">
        <v>101</v>
      </c>
      <c r="DB14">
        <v>9.1999999999999993</v>
      </c>
      <c r="DC14">
        <v>3.4000000000000002E-2</v>
      </c>
      <c r="DD14">
        <v>264</v>
      </c>
      <c r="DE14">
        <v>17</v>
      </c>
      <c r="DF14">
        <v>1.0999999999999999E-2</v>
      </c>
      <c r="DG14">
        <v>2.04</v>
      </c>
      <c r="DH14">
        <v>0.35</v>
      </c>
      <c r="DI14">
        <v>0.17</v>
      </c>
      <c r="DJ14">
        <v>512</v>
      </c>
      <c r="DK14">
        <v>49</v>
      </c>
      <c r="DL14">
        <v>1.2999999999999999E-2</v>
      </c>
      <c r="DM14">
        <v>85</v>
      </c>
      <c r="DN14">
        <v>9.5</v>
      </c>
      <c r="DO14">
        <v>1.0999999999999999E-2</v>
      </c>
    </row>
    <row r="15" spans="1:119" x14ac:dyDescent="0.3">
      <c r="A15" t="s">
        <v>277</v>
      </c>
      <c r="B15" s="4" t="s">
        <v>6</v>
      </c>
      <c r="C15"/>
      <c r="D15"/>
      <c r="E15">
        <v>0.53</v>
      </c>
      <c r="F15"/>
      <c r="G15"/>
      <c r="H15">
        <v>0.24</v>
      </c>
      <c r="I15">
        <v>7300</v>
      </c>
      <c r="J15">
        <v>450</v>
      </c>
      <c r="K15">
        <v>3.3</v>
      </c>
      <c r="L15">
        <v>150100</v>
      </c>
      <c r="M15">
        <v>6500</v>
      </c>
      <c r="N15">
        <v>2400</v>
      </c>
      <c r="O15">
        <v>12.91</v>
      </c>
      <c r="P15">
        <v>0.93</v>
      </c>
      <c r="Q15">
        <v>0.57999999999999996</v>
      </c>
      <c r="R15">
        <v>189000</v>
      </c>
      <c r="S15">
        <v>12000</v>
      </c>
      <c r="T15">
        <v>3.5</v>
      </c>
      <c r="U15">
        <v>739</v>
      </c>
      <c r="V15">
        <v>54</v>
      </c>
      <c r="W15">
        <v>0.36</v>
      </c>
      <c r="X15">
        <v>226</v>
      </c>
      <c r="Y15">
        <v>20</v>
      </c>
      <c r="Z15">
        <v>5.3</v>
      </c>
      <c r="AA15">
        <v>872</v>
      </c>
      <c r="AB15">
        <v>47</v>
      </c>
      <c r="AC15">
        <v>6.2</v>
      </c>
      <c r="AD15"/>
      <c r="AE15"/>
      <c r="AF15">
        <v>0.41</v>
      </c>
      <c r="AG15"/>
      <c r="AH15"/>
      <c r="AI15">
        <v>1.2</v>
      </c>
      <c r="AJ15">
        <v>9.1999999999999993</v>
      </c>
      <c r="AK15">
        <v>1.3</v>
      </c>
      <c r="AL15">
        <v>1.1000000000000001</v>
      </c>
      <c r="AM15">
        <v>43.6</v>
      </c>
      <c r="AN15">
        <v>3.7</v>
      </c>
      <c r="AO15">
        <v>0.14000000000000001</v>
      </c>
      <c r="AP15"/>
      <c r="AQ15"/>
      <c r="AR15">
        <v>0.28000000000000003</v>
      </c>
      <c r="AS15">
        <v>104.5</v>
      </c>
      <c r="AT15">
        <v>7.6</v>
      </c>
      <c r="AU15">
        <v>1.4999999999999999E-2</v>
      </c>
      <c r="AV15">
        <v>1940</v>
      </c>
      <c r="AW15">
        <v>91</v>
      </c>
      <c r="AX15">
        <v>3.5999999999999997E-2</v>
      </c>
      <c r="AY15">
        <v>2379</v>
      </c>
      <c r="AZ15">
        <v>53</v>
      </c>
      <c r="BA15">
        <v>4.5999999999999999E-2</v>
      </c>
      <c r="BB15">
        <v>2780</v>
      </c>
      <c r="BC15">
        <v>100</v>
      </c>
      <c r="BD15">
        <v>1.7000000000000001E-2</v>
      </c>
      <c r="BE15"/>
      <c r="BF15"/>
      <c r="BG15">
        <v>5.6000000000000001E-2</v>
      </c>
      <c r="BH15">
        <v>0.81</v>
      </c>
      <c r="BI15">
        <v>0.33</v>
      </c>
      <c r="BJ15">
        <v>9.0999999999999998E-2</v>
      </c>
      <c r="BK15">
        <v>1600</v>
      </c>
      <c r="BL15">
        <v>120</v>
      </c>
      <c r="BM15">
        <v>1.2999999999999999E-2</v>
      </c>
      <c r="BN15">
        <v>5440</v>
      </c>
      <c r="BO15">
        <v>320</v>
      </c>
      <c r="BP15">
        <v>1.2E-2</v>
      </c>
      <c r="BQ15">
        <v>808</v>
      </c>
      <c r="BR15">
        <v>30</v>
      </c>
      <c r="BS15">
        <v>1.2999999999999999E-2</v>
      </c>
      <c r="BT15">
        <v>3641</v>
      </c>
      <c r="BU15">
        <v>96</v>
      </c>
      <c r="BV15">
        <v>5.0999999999999997E-2</v>
      </c>
      <c r="BW15">
        <v>710</v>
      </c>
      <c r="BX15">
        <v>36</v>
      </c>
      <c r="BY15">
        <v>5.8000000000000003E-2</v>
      </c>
      <c r="BZ15">
        <v>145</v>
      </c>
      <c r="CA15">
        <v>10</v>
      </c>
      <c r="CB15">
        <v>1.6E-2</v>
      </c>
      <c r="CC15">
        <v>575</v>
      </c>
      <c r="CD15">
        <v>47</v>
      </c>
      <c r="CE15">
        <v>5.8999999999999997E-2</v>
      </c>
      <c r="CF15">
        <v>78.900000000000006</v>
      </c>
      <c r="CG15">
        <v>5.8</v>
      </c>
      <c r="CH15">
        <v>8.3999999999999995E-3</v>
      </c>
      <c r="CI15">
        <v>432</v>
      </c>
      <c r="CJ15">
        <v>22</v>
      </c>
      <c r="CK15">
        <v>3.3000000000000002E-2</v>
      </c>
      <c r="CL15">
        <v>80.400000000000006</v>
      </c>
      <c r="CM15">
        <v>2.4</v>
      </c>
      <c r="CN15">
        <v>8.5000000000000006E-3</v>
      </c>
      <c r="CO15">
        <v>206.6</v>
      </c>
      <c r="CP15">
        <v>8.5</v>
      </c>
      <c r="CQ15">
        <v>2.4E-2</v>
      </c>
      <c r="CR15">
        <v>28</v>
      </c>
      <c r="CS15">
        <v>1.9</v>
      </c>
      <c r="CT15">
        <v>8.0000000000000002E-3</v>
      </c>
      <c r="CU15">
        <v>166</v>
      </c>
      <c r="CV15">
        <v>13</v>
      </c>
      <c r="CW15">
        <v>5.0999999999999997E-2</v>
      </c>
      <c r="CX15">
        <v>19.8</v>
      </c>
      <c r="CY15">
        <v>1.7</v>
      </c>
      <c r="CZ15">
        <v>8.3000000000000001E-3</v>
      </c>
      <c r="DA15">
        <v>180</v>
      </c>
      <c r="DB15">
        <v>12</v>
      </c>
      <c r="DC15">
        <v>2.9000000000000001E-2</v>
      </c>
      <c r="DD15">
        <v>399</v>
      </c>
      <c r="DE15">
        <v>16</v>
      </c>
      <c r="DF15">
        <v>9.1000000000000004E-3</v>
      </c>
      <c r="DG15">
        <v>2.0099999999999998</v>
      </c>
      <c r="DH15">
        <v>0.28999999999999998</v>
      </c>
      <c r="DI15">
        <v>0.13</v>
      </c>
      <c r="DJ15">
        <v>409</v>
      </c>
      <c r="DK15">
        <v>22</v>
      </c>
      <c r="DL15">
        <v>1.0999999999999999E-2</v>
      </c>
      <c r="DM15">
        <v>69.599999999999994</v>
      </c>
      <c r="DN15">
        <v>5.6</v>
      </c>
      <c r="DO15">
        <v>9.7999999999999997E-3</v>
      </c>
    </row>
    <row r="16" spans="1:119" x14ac:dyDescent="0.3">
      <c r="A16" t="s">
        <v>278</v>
      </c>
      <c r="B16" s="4" t="s">
        <v>6</v>
      </c>
      <c r="C16"/>
      <c r="D16"/>
      <c r="E16">
        <v>0.68</v>
      </c>
      <c r="F16"/>
      <c r="G16"/>
      <c r="H16">
        <v>0.48</v>
      </c>
      <c r="I16">
        <v>7500</v>
      </c>
      <c r="J16">
        <v>1100</v>
      </c>
      <c r="K16">
        <v>3.5</v>
      </c>
      <c r="L16">
        <v>135000</v>
      </c>
      <c r="M16">
        <v>13000</v>
      </c>
      <c r="N16">
        <v>2400</v>
      </c>
      <c r="O16">
        <v>12.2</v>
      </c>
      <c r="P16">
        <v>2.2000000000000002</v>
      </c>
      <c r="Q16">
        <v>0.72</v>
      </c>
      <c r="R16">
        <v>191000</v>
      </c>
      <c r="S16">
        <v>25000</v>
      </c>
      <c r="T16">
        <v>3.6</v>
      </c>
      <c r="U16">
        <v>850</v>
      </c>
      <c r="V16">
        <v>130</v>
      </c>
      <c r="W16">
        <v>0.55000000000000004</v>
      </c>
      <c r="X16">
        <v>120</v>
      </c>
      <c r="Y16">
        <v>22</v>
      </c>
      <c r="Z16">
        <v>5.3</v>
      </c>
      <c r="AA16">
        <v>820</v>
      </c>
      <c r="AB16">
        <v>100</v>
      </c>
      <c r="AC16">
        <v>6.6</v>
      </c>
      <c r="AD16"/>
      <c r="AE16"/>
      <c r="AF16">
        <v>0.51</v>
      </c>
      <c r="AG16"/>
      <c r="AH16"/>
      <c r="AI16">
        <v>1.7</v>
      </c>
      <c r="AJ16">
        <v>8</v>
      </c>
      <c r="AK16">
        <v>1.7</v>
      </c>
      <c r="AL16">
        <v>1.2</v>
      </c>
      <c r="AM16">
        <v>38.5</v>
      </c>
      <c r="AN16">
        <v>5.8</v>
      </c>
      <c r="AO16">
        <v>0.1</v>
      </c>
      <c r="AP16"/>
      <c r="AQ16"/>
      <c r="AR16">
        <v>0.36</v>
      </c>
      <c r="AS16">
        <v>103</v>
      </c>
      <c r="AT16">
        <v>13</v>
      </c>
      <c r="AU16">
        <v>0.03</v>
      </c>
      <c r="AV16">
        <v>1170</v>
      </c>
      <c r="AW16">
        <v>170</v>
      </c>
      <c r="AX16">
        <v>1.7000000000000001E-2</v>
      </c>
      <c r="AY16">
        <v>508</v>
      </c>
      <c r="AZ16">
        <v>47</v>
      </c>
      <c r="BA16">
        <v>0.11</v>
      </c>
      <c r="BB16">
        <v>1500</v>
      </c>
      <c r="BC16">
        <v>130</v>
      </c>
      <c r="BD16">
        <v>3.4000000000000002E-2</v>
      </c>
      <c r="BE16"/>
      <c r="BF16"/>
      <c r="BG16">
        <v>7.8E-2</v>
      </c>
      <c r="BH16"/>
      <c r="BI16"/>
      <c r="BJ16">
        <v>0.11</v>
      </c>
      <c r="BK16">
        <v>1400</v>
      </c>
      <c r="BL16">
        <v>200</v>
      </c>
      <c r="BM16">
        <v>1.6E-2</v>
      </c>
      <c r="BN16">
        <v>4680</v>
      </c>
      <c r="BO16">
        <v>610</v>
      </c>
      <c r="BP16">
        <v>1.4999999999999999E-2</v>
      </c>
      <c r="BQ16">
        <v>658</v>
      </c>
      <c r="BR16">
        <v>63</v>
      </c>
      <c r="BS16">
        <v>0.01</v>
      </c>
      <c r="BT16">
        <v>2780</v>
      </c>
      <c r="BU16">
        <v>250</v>
      </c>
      <c r="BV16">
        <v>6.2E-2</v>
      </c>
      <c r="BW16">
        <v>514</v>
      </c>
      <c r="BX16">
        <v>69</v>
      </c>
      <c r="BY16">
        <v>7.0000000000000007E-2</v>
      </c>
      <c r="BZ16">
        <v>123</v>
      </c>
      <c r="CA16">
        <v>19</v>
      </c>
      <c r="CB16">
        <v>3.1E-2</v>
      </c>
      <c r="CC16">
        <v>367</v>
      </c>
      <c r="CD16">
        <v>71</v>
      </c>
      <c r="CE16">
        <v>7.1999999999999995E-2</v>
      </c>
      <c r="CF16">
        <v>48.5</v>
      </c>
      <c r="CG16">
        <v>8.8000000000000007</v>
      </c>
      <c r="CH16">
        <v>0.01</v>
      </c>
      <c r="CI16">
        <v>264</v>
      </c>
      <c r="CJ16">
        <v>34</v>
      </c>
      <c r="CK16">
        <v>4.1000000000000002E-2</v>
      </c>
      <c r="CL16">
        <v>48.1</v>
      </c>
      <c r="CM16">
        <v>5.4</v>
      </c>
      <c r="CN16">
        <v>0.01</v>
      </c>
      <c r="CO16">
        <v>127</v>
      </c>
      <c r="CP16">
        <v>13</v>
      </c>
      <c r="CQ16">
        <v>2.9000000000000001E-2</v>
      </c>
      <c r="CR16">
        <v>17</v>
      </c>
      <c r="CS16">
        <v>2.9</v>
      </c>
      <c r="CT16">
        <v>9.7000000000000003E-3</v>
      </c>
      <c r="CU16">
        <v>103</v>
      </c>
      <c r="CV16">
        <v>15</v>
      </c>
      <c r="CW16">
        <v>6.2E-2</v>
      </c>
      <c r="CX16">
        <v>11.6</v>
      </c>
      <c r="CY16">
        <v>2.5</v>
      </c>
      <c r="CZ16">
        <v>0.01</v>
      </c>
      <c r="DA16">
        <v>33.1</v>
      </c>
      <c r="DB16">
        <v>6.3</v>
      </c>
      <c r="DC16">
        <v>3.5000000000000003E-2</v>
      </c>
      <c r="DD16">
        <v>158</v>
      </c>
      <c r="DE16">
        <v>20</v>
      </c>
      <c r="DF16">
        <v>1.0999999999999999E-2</v>
      </c>
      <c r="DG16">
        <v>1.47</v>
      </c>
      <c r="DH16">
        <v>0.27</v>
      </c>
      <c r="DI16">
        <v>0.15</v>
      </c>
      <c r="DJ16">
        <v>199</v>
      </c>
      <c r="DK16">
        <v>22</v>
      </c>
      <c r="DL16">
        <v>1.2999999999999999E-2</v>
      </c>
      <c r="DM16">
        <v>48</v>
      </c>
      <c r="DN16">
        <v>7.6</v>
      </c>
      <c r="DO16">
        <v>1.2E-2</v>
      </c>
    </row>
    <row r="17" spans="1:119" x14ac:dyDescent="0.3">
      <c r="A17" t="s">
        <v>279</v>
      </c>
      <c r="B17" s="4" t="s">
        <v>6</v>
      </c>
      <c r="C17"/>
      <c r="D17"/>
      <c r="E17">
        <v>0.76</v>
      </c>
      <c r="F17"/>
      <c r="G17"/>
      <c r="H17">
        <v>0.39</v>
      </c>
      <c r="I17">
        <v>8010</v>
      </c>
      <c r="J17">
        <v>660</v>
      </c>
      <c r="K17">
        <v>2.7</v>
      </c>
      <c r="L17">
        <v>150600</v>
      </c>
      <c r="M17">
        <v>8000</v>
      </c>
      <c r="N17">
        <v>2400</v>
      </c>
      <c r="O17">
        <v>7.75</v>
      </c>
      <c r="P17">
        <v>0.9</v>
      </c>
      <c r="Q17">
        <v>0.65</v>
      </c>
      <c r="R17">
        <v>191000</v>
      </c>
      <c r="S17">
        <v>18000</v>
      </c>
      <c r="T17">
        <v>4</v>
      </c>
      <c r="U17">
        <v>793</v>
      </c>
      <c r="V17">
        <v>85</v>
      </c>
      <c r="W17">
        <v>0.37</v>
      </c>
      <c r="X17">
        <v>13.3</v>
      </c>
      <c r="Y17">
        <v>4.5999999999999996</v>
      </c>
      <c r="Z17">
        <v>4.3</v>
      </c>
      <c r="AA17">
        <v>873</v>
      </c>
      <c r="AB17">
        <v>62</v>
      </c>
      <c r="AC17">
        <v>5.9</v>
      </c>
      <c r="AD17"/>
      <c r="AE17"/>
      <c r="AF17">
        <v>0.37</v>
      </c>
      <c r="AG17"/>
      <c r="AH17"/>
      <c r="AI17">
        <v>1.1000000000000001</v>
      </c>
      <c r="AJ17">
        <v>7.9</v>
      </c>
      <c r="AK17">
        <v>1.6</v>
      </c>
      <c r="AL17">
        <v>1.1000000000000001</v>
      </c>
      <c r="AM17">
        <v>38.5</v>
      </c>
      <c r="AN17">
        <v>3.8</v>
      </c>
      <c r="AO17">
        <v>0.13</v>
      </c>
      <c r="AP17"/>
      <c r="AQ17"/>
      <c r="AR17">
        <v>0.27</v>
      </c>
      <c r="AS17">
        <v>107</v>
      </c>
      <c r="AT17">
        <v>13</v>
      </c>
      <c r="AU17">
        <v>5.5E-2</v>
      </c>
      <c r="AV17">
        <v>1371</v>
      </c>
      <c r="AW17">
        <v>95</v>
      </c>
      <c r="AX17">
        <v>2.1999999999999999E-2</v>
      </c>
      <c r="AY17">
        <v>382</v>
      </c>
      <c r="AZ17">
        <v>19</v>
      </c>
      <c r="BA17">
        <v>4.8000000000000001E-2</v>
      </c>
      <c r="BB17">
        <v>1690</v>
      </c>
      <c r="BC17">
        <v>160</v>
      </c>
      <c r="BD17">
        <v>0.04</v>
      </c>
      <c r="BE17"/>
      <c r="BF17"/>
      <c r="BG17">
        <v>5.0999999999999997E-2</v>
      </c>
      <c r="BH17">
        <v>9.3000000000000007</v>
      </c>
      <c r="BI17">
        <v>2.2000000000000002</v>
      </c>
      <c r="BJ17">
        <v>9.0999999999999998E-2</v>
      </c>
      <c r="BK17">
        <v>1550</v>
      </c>
      <c r="BL17">
        <v>230</v>
      </c>
      <c r="BM17">
        <v>1.2999999999999999E-2</v>
      </c>
      <c r="BN17">
        <v>5220</v>
      </c>
      <c r="BO17">
        <v>650</v>
      </c>
      <c r="BP17">
        <v>1.2E-2</v>
      </c>
      <c r="BQ17">
        <v>717</v>
      </c>
      <c r="BR17">
        <v>69</v>
      </c>
      <c r="BS17">
        <v>8.6999999999999994E-3</v>
      </c>
      <c r="BT17">
        <v>2970</v>
      </c>
      <c r="BU17">
        <v>190</v>
      </c>
      <c r="BV17">
        <v>5.0999999999999997E-2</v>
      </c>
      <c r="BW17">
        <v>534</v>
      </c>
      <c r="BX17">
        <v>45</v>
      </c>
      <c r="BY17">
        <v>5.8000000000000003E-2</v>
      </c>
      <c r="BZ17">
        <v>129</v>
      </c>
      <c r="CA17">
        <v>13</v>
      </c>
      <c r="CB17">
        <v>1.6E-2</v>
      </c>
      <c r="CC17">
        <v>369</v>
      </c>
      <c r="CD17">
        <v>37</v>
      </c>
      <c r="CE17">
        <v>5.8999999999999997E-2</v>
      </c>
      <c r="CF17">
        <v>48.8</v>
      </c>
      <c r="CG17">
        <v>4.9000000000000004</v>
      </c>
      <c r="CH17">
        <v>1.4E-2</v>
      </c>
      <c r="CI17">
        <v>271</v>
      </c>
      <c r="CJ17">
        <v>21</v>
      </c>
      <c r="CK17">
        <v>3.4000000000000002E-2</v>
      </c>
      <c r="CL17">
        <v>51.3</v>
      </c>
      <c r="CM17">
        <v>2.6</v>
      </c>
      <c r="CN17">
        <v>8.6E-3</v>
      </c>
      <c r="CO17">
        <v>133.80000000000001</v>
      </c>
      <c r="CP17">
        <v>7.5</v>
      </c>
      <c r="CQ17">
        <v>2.4E-2</v>
      </c>
      <c r="CR17">
        <v>18.7</v>
      </c>
      <c r="CS17">
        <v>1.6</v>
      </c>
      <c r="CT17">
        <v>1.2999999999999999E-2</v>
      </c>
      <c r="CU17">
        <v>118</v>
      </c>
      <c r="CV17">
        <v>11</v>
      </c>
      <c r="CW17">
        <v>5.0999999999999997E-2</v>
      </c>
      <c r="CX17">
        <v>13.9</v>
      </c>
      <c r="CY17">
        <v>1.3</v>
      </c>
      <c r="CZ17">
        <v>8.3999999999999995E-3</v>
      </c>
      <c r="DA17">
        <v>25.4</v>
      </c>
      <c r="DB17">
        <v>2.7</v>
      </c>
      <c r="DC17">
        <v>2.9000000000000001E-2</v>
      </c>
      <c r="DD17">
        <v>171</v>
      </c>
      <c r="DE17">
        <v>23</v>
      </c>
      <c r="DF17">
        <v>9.1000000000000004E-3</v>
      </c>
      <c r="DG17">
        <v>2.0699999999999998</v>
      </c>
      <c r="DH17">
        <v>0.35</v>
      </c>
      <c r="DI17">
        <v>0.13</v>
      </c>
      <c r="DJ17">
        <v>293</v>
      </c>
      <c r="DK17">
        <v>27</v>
      </c>
      <c r="DL17">
        <v>1.0999999999999999E-2</v>
      </c>
      <c r="DM17">
        <v>68.2</v>
      </c>
      <c r="DN17">
        <v>8</v>
      </c>
      <c r="DO17">
        <v>9.7999999999999997E-3</v>
      </c>
    </row>
    <row r="18" spans="1:119" x14ac:dyDescent="0.3">
      <c r="A18" t="s">
        <v>280</v>
      </c>
      <c r="B18" s="4" t="s">
        <v>6</v>
      </c>
      <c r="C18"/>
      <c r="D18"/>
      <c r="E18">
        <v>0.67</v>
      </c>
      <c r="F18"/>
      <c r="G18"/>
      <c r="H18">
        <v>0.25</v>
      </c>
      <c r="I18">
        <v>7750</v>
      </c>
      <c r="J18">
        <v>640</v>
      </c>
      <c r="K18">
        <v>2.9</v>
      </c>
      <c r="L18">
        <v>154700</v>
      </c>
      <c r="M18">
        <v>9500</v>
      </c>
      <c r="N18">
        <v>2800</v>
      </c>
      <c r="O18">
        <v>7.99</v>
      </c>
      <c r="P18">
        <v>0.7</v>
      </c>
      <c r="Q18">
        <v>0.78</v>
      </c>
      <c r="R18">
        <v>199000</v>
      </c>
      <c r="S18">
        <v>19000</v>
      </c>
      <c r="T18">
        <v>4.3</v>
      </c>
      <c r="U18">
        <v>841</v>
      </c>
      <c r="V18">
        <v>86</v>
      </c>
      <c r="W18">
        <v>0.46</v>
      </c>
      <c r="X18">
        <v>11.9</v>
      </c>
      <c r="Y18">
        <v>3.4</v>
      </c>
      <c r="Z18">
        <v>5.2</v>
      </c>
      <c r="AA18">
        <v>872</v>
      </c>
      <c r="AB18">
        <v>62</v>
      </c>
      <c r="AC18">
        <v>5.7</v>
      </c>
      <c r="AD18"/>
      <c r="AE18"/>
      <c r="AF18">
        <v>0.41</v>
      </c>
      <c r="AG18"/>
      <c r="AH18"/>
      <c r="AI18">
        <v>1.6</v>
      </c>
      <c r="AJ18">
        <v>10.3</v>
      </c>
      <c r="AK18">
        <v>2</v>
      </c>
      <c r="AL18">
        <v>0.94</v>
      </c>
      <c r="AM18">
        <v>46.8</v>
      </c>
      <c r="AN18">
        <v>5.0999999999999996</v>
      </c>
      <c r="AO18">
        <v>0.2</v>
      </c>
      <c r="AP18"/>
      <c r="AQ18"/>
      <c r="AR18">
        <v>0.22</v>
      </c>
      <c r="AS18">
        <v>132</v>
      </c>
      <c r="AT18">
        <v>14</v>
      </c>
      <c r="AU18">
        <v>1.6E-2</v>
      </c>
      <c r="AV18">
        <v>1504</v>
      </c>
      <c r="AW18">
        <v>93</v>
      </c>
      <c r="AX18">
        <v>2.1999999999999999E-2</v>
      </c>
      <c r="AY18">
        <v>445</v>
      </c>
      <c r="AZ18">
        <v>19</v>
      </c>
      <c r="BA18">
        <v>9.9000000000000005E-2</v>
      </c>
      <c r="BB18">
        <v>1970</v>
      </c>
      <c r="BC18">
        <v>200</v>
      </c>
      <c r="BD18">
        <v>1.7999999999999999E-2</v>
      </c>
      <c r="BE18"/>
      <c r="BF18"/>
      <c r="BG18">
        <v>6.2E-2</v>
      </c>
      <c r="BH18">
        <v>0.12</v>
      </c>
      <c r="BI18">
        <v>0.14000000000000001</v>
      </c>
      <c r="BJ18">
        <v>9.5000000000000001E-2</v>
      </c>
      <c r="BK18">
        <v>2000</v>
      </c>
      <c r="BL18">
        <v>260</v>
      </c>
      <c r="BM18">
        <v>1.2999999999999999E-2</v>
      </c>
      <c r="BN18">
        <v>6300</v>
      </c>
      <c r="BO18">
        <v>580</v>
      </c>
      <c r="BP18">
        <v>1.2999999999999999E-2</v>
      </c>
      <c r="BQ18">
        <v>888</v>
      </c>
      <c r="BR18">
        <v>61</v>
      </c>
      <c r="BS18">
        <v>8.9999999999999993E-3</v>
      </c>
      <c r="BT18">
        <v>3870</v>
      </c>
      <c r="BU18">
        <v>230</v>
      </c>
      <c r="BV18">
        <v>5.2999999999999999E-2</v>
      </c>
      <c r="BW18">
        <v>681</v>
      </c>
      <c r="BX18">
        <v>54</v>
      </c>
      <c r="BY18">
        <v>9.1999999999999998E-2</v>
      </c>
      <c r="BZ18">
        <v>163</v>
      </c>
      <c r="CA18">
        <v>16</v>
      </c>
      <c r="CB18">
        <v>1.7000000000000001E-2</v>
      </c>
      <c r="CC18">
        <v>476</v>
      </c>
      <c r="CD18">
        <v>49</v>
      </c>
      <c r="CE18">
        <v>6.2E-2</v>
      </c>
      <c r="CF18">
        <v>63</v>
      </c>
      <c r="CG18">
        <v>5.8</v>
      </c>
      <c r="CH18">
        <v>8.8000000000000005E-3</v>
      </c>
      <c r="CI18">
        <v>339</v>
      </c>
      <c r="CJ18">
        <v>23</v>
      </c>
      <c r="CK18">
        <v>5.2999999999999999E-2</v>
      </c>
      <c r="CL18">
        <v>60.7</v>
      </c>
      <c r="CM18">
        <v>2.1</v>
      </c>
      <c r="CN18">
        <v>8.8999999999999999E-3</v>
      </c>
      <c r="CO18">
        <v>154.1</v>
      </c>
      <c r="CP18">
        <v>7.4</v>
      </c>
      <c r="CQ18">
        <v>2.5000000000000001E-2</v>
      </c>
      <c r="CR18">
        <v>21.2</v>
      </c>
      <c r="CS18">
        <v>1.8</v>
      </c>
      <c r="CT18">
        <v>8.3000000000000001E-3</v>
      </c>
      <c r="CU18">
        <v>141</v>
      </c>
      <c r="CV18">
        <v>17</v>
      </c>
      <c r="CW18">
        <v>5.2999999999999999E-2</v>
      </c>
      <c r="CX18">
        <v>16.5</v>
      </c>
      <c r="CY18">
        <v>1.7</v>
      </c>
      <c r="CZ18">
        <v>8.6999999999999994E-3</v>
      </c>
      <c r="DA18">
        <v>31.4</v>
      </c>
      <c r="DB18">
        <v>2.9</v>
      </c>
      <c r="DC18">
        <v>0.03</v>
      </c>
      <c r="DD18">
        <v>227</v>
      </c>
      <c r="DE18">
        <v>25</v>
      </c>
      <c r="DF18">
        <v>9.4999999999999998E-3</v>
      </c>
      <c r="DG18">
        <v>2.21</v>
      </c>
      <c r="DH18">
        <v>0.36</v>
      </c>
      <c r="DI18">
        <v>0.12</v>
      </c>
      <c r="DJ18">
        <v>338</v>
      </c>
      <c r="DK18">
        <v>35</v>
      </c>
      <c r="DL18">
        <v>1.0999999999999999E-2</v>
      </c>
      <c r="DM18">
        <v>61.5</v>
      </c>
      <c r="DN18">
        <v>5.9</v>
      </c>
      <c r="DO18">
        <v>0.01</v>
      </c>
    </row>
    <row r="19" spans="1:119" x14ac:dyDescent="0.3">
      <c r="A19" t="s">
        <v>281</v>
      </c>
      <c r="B19" s="4" t="s">
        <v>6</v>
      </c>
      <c r="C19">
        <v>1.17</v>
      </c>
      <c r="D19">
        <v>0.63</v>
      </c>
      <c r="E19">
        <v>0.61</v>
      </c>
      <c r="F19"/>
      <c r="G19"/>
      <c r="H19">
        <v>0.24</v>
      </c>
      <c r="I19">
        <v>7940</v>
      </c>
      <c r="J19">
        <v>680</v>
      </c>
      <c r="K19">
        <v>2.6</v>
      </c>
      <c r="L19">
        <v>154100</v>
      </c>
      <c r="M19">
        <v>8900</v>
      </c>
      <c r="N19">
        <v>2300</v>
      </c>
      <c r="O19">
        <v>11.8</v>
      </c>
      <c r="P19">
        <v>1.1000000000000001</v>
      </c>
      <c r="Q19">
        <v>0.67</v>
      </c>
      <c r="R19">
        <v>193000</v>
      </c>
      <c r="S19">
        <v>20000</v>
      </c>
      <c r="T19">
        <v>5</v>
      </c>
      <c r="U19">
        <v>857</v>
      </c>
      <c r="V19">
        <v>91</v>
      </c>
      <c r="W19">
        <v>0.38</v>
      </c>
      <c r="X19">
        <v>33.799999999999997</v>
      </c>
      <c r="Y19">
        <v>5.6</v>
      </c>
      <c r="Z19">
        <v>4.4000000000000004</v>
      </c>
      <c r="AA19">
        <v>910</v>
      </c>
      <c r="AB19">
        <v>64</v>
      </c>
      <c r="AC19">
        <v>4.9000000000000004</v>
      </c>
      <c r="AD19"/>
      <c r="AE19"/>
      <c r="AF19">
        <v>0.45</v>
      </c>
      <c r="AG19"/>
      <c r="AH19"/>
      <c r="AI19">
        <v>1.3</v>
      </c>
      <c r="AJ19">
        <v>8.5</v>
      </c>
      <c r="AK19">
        <v>1.6</v>
      </c>
      <c r="AL19">
        <v>1</v>
      </c>
      <c r="AM19">
        <v>38.4</v>
      </c>
      <c r="AN19">
        <v>4.7</v>
      </c>
      <c r="AO19">
        <v>3.5000000000000003E-2</v>
      </c>
      <c r="AP19">
        <v>0.43</v>
      </c>
      <c r="AQ19">
        <v>0.28000000000000003</v>
      </c>
      <c r="AR19">
        <v>0.28000000000000003</v>
      </c>
      <c r="AS19">
        <v>115</v>
      </c>
      <c r="AT19">
        <v>12</v>
      </c>
      <c r="AU19">
        <v>1.4999999999999999E-2</v>
      </c>
      <c r="AV19">
        <v>1361</v>
      </c>
      <c r="AW19">
        <v>98</v>
      </c>
      <c r="AX19">
        <v>6.7000000000000004E-2</v>
      </c>
      <c r="AY19">
        <v>479</v>
      </c>
      <c r="AZ19">
        <v>22</v>
      </c>
      <c r="BA19">
        <v>2.9000000000000001E-2</v>
      </c>
      <c r="BB19">
        <v>1451</v>
      </c>
      <c r="BC19">
        <v>81</v>
      </c>
      <c r="BD19">
        <v>1.7000000000000001E-2</v>
      </c>
      <c r="BE19"/>
      <c r="BF19"/>
      <c r="BG19">
        <v>4.5999999999999999E-2</v>
      </c>
      <c r="BH19">
        <v>3.4</v>
      </c>
      <c r="BI19">
        <v>1.4</v>
      </c>
      <c r="BJ19">
        <v>8.7999999999999995E-2</v>
      </c>
      <c r="BK19">
        <v>1550</v>
      </c>
      <c r="BL19">
        <v>170</v>
      </c>
      <c r="BM19">
        <v>1.2E-2</v>
      </c>
      <c r="BN19">
        <v>5230</v>
      </c>
      <c r="BO19">
        <v>470</v>
      </c>
      <c r="BP19">
        <v>1.2E-2</v>
      </c>
      <c r="BQ19">
        <v>716</v>
      </c>
      <c r="BR19">
        <v>46</v>
      </c>
      <c r="BS19">
        <v>8.3999999999999995E-3</v>
      </c>
      <c r="BT19">
        <v>2970</v>
      </c>
      <c r="BU19">
        <v>140</v>
      </c>
      <c r="BV19">
        <v>0.05</v>
      </c>
      <c r="BW19">
        <v>538</v>
      </c>
      <c r="BX19">
        <v>43</v>
      </c>
      <c r="BY19">
        <v>5.6000000000000001E-2</v>
      </c>
      <c r="BZ19">
        <v>135</v>
      </c>
      <c r="CA19">
        <v>17</v>
      </c>
      <c r="CB19">
        <v>3.5000000000000003E-2</v>
      </c>
      <c r="CC19">
        <v>420</v>
      </c>
      <c r="CD19">
        <v>53</v>
      </c>
      <c r="CE19">
        <v>5.8000000000000003E-2</v>
      </c>
      <c r="CF19">
        <v>54.8</v>
      </c>
      <c r="CG19">
        <v>6.3</v>
      </c>
      <c r="CH19">
        <v>8.2000000000000007E-3</v>
      </c>
      <c r="CI19">
        <v>295</v>
      </c>
      <c r="CJ19">
        <v>23</v>
      </c>
      <c r="CK19">
        <v>3.2000000000000001E-2</v>
      </c>
      <c r="CL19">
        <v>54.2</v>
      </c>
      <c r="CM19">
        <v>2.4</v>
      </c>
      <c r="CN19">
        <v>8.3000000000000001E-3</v>
      </c>
      <c r="CO19">
        <v>134.69999999999999</v>
      </c>
      <c r="CP19">
        <v>7.7</v>
      </c>
      <c r="CQ19">
        <v>2.3E-2</v>
      </c>
      <c r="CR19">
        <v>18.899999999999999</v>
      </c>
      <c r="CS19">
        <v>2.1</v>
      </c>
      <c r="CT19">
        <v>7.7000000000000002E-3</v>
      </c>
      <c r="CU19">
        <v>118</v>
      </c>
      <c r="CV19">
        <v>14</v>
      </c>
      <c r="CW19">
        <v>0.05</v>
      </c>
      <c r="CX19">
        <v>14.7</v>
      </c>
      <c r="CY19">
        <v>1.7</v>
      </c>
      <c r="CZ19">
        <v>8.0999999999999996E-3</v>
      </c>
      <c r="DA19">
        <v>30.7</v>
      </c>
      <c r="DB19">
        <v>2.9</v>
      </c>
      <c r="DC19">
        <v>4.4999999999999998E-2</v>
      </c>
      <c r="DD19">
        <v>151.30000000000001</v>
      </c>
      <c r="DE19">
        <v>8.6</v>
      </c>
      <c r="DF19">
        <v>8.8000000000000005E-3</v>
      </c>
      <c r="DG19">
        <v>1.56</v>
      </c>
      <c r="DH19">
        <v>0.23</v>
      </c>
      <c r="DI19">
        <v>0.16</v>
      </c>
      <c r="DJ19">
        <v>241</v>
      </c>
      <c r="DK19">
        <v>21</v>
      </c>
      <c r="DL19">
        <v>1.0999999999999999E-2</v>
      </c>
      <c r="DM19">
        <v>55</v>
      </c>
      <c r="DN19">
        <v>6.5</v>
      </c>
      <c r="DO19">
        <v>9.4999999999999998E-3</v>
      </c>
    </row>
    <row r="20" spans="1:119" x14ac:dyDescent="0.3">
      <c r="A20" t="s">
        <v>282</v>
      </c>
      <c r="B20" s="4" t="s">
        <v>6</v>
      </c>
      <c r="C20"/>
      <c r="D20"/>
      <c r="E20">
        <v>0.63</v>
      </c>
      <c r="F20"/>
      <c r="G20"/>
      <c r="H20">
        <v>0.54</v>
      </c>
      <c r="I20">
        <v>8160</v>
      </c>
      <c r="J20">
        <v>640</v>
      </c>
      <c r="K20">
        <v>3.1</v>
      </c>
      <c r="L20">
        <v>156400</v>
      </c>
      <c r="M20">
        <v>8200</v>
      </c>
      <c r="N20">
        <v>2300</v>
      </c>
      <c r="O20">
        <v>6.84</v>
      </c>
      <c r="P20">
        <v>0.67</v>
      </c>
      <c r="Q20">
        <v>0.6</v>
      </c>
      <c r="R20">
        <v>198000</v>
      </c>
      <c r="S20">
        <v>19000</v>
      </c>
      <c r="T20">
        <v>4.3</v>
      </c>
      <c r="U20">
        <v>799</v>
      </c>
      <c r="V20">
        <v>84</v>
      </c>
      <c r="W20">
        <v>0.51</v>
      </c>
      <c r="X20">
        <v>19.399999999999999</v>
      </c>
      <c r="Y20">
        <v>5.0999999999999996</v>
      </c>
      <c r="Z20">
        <v>5.5</v>
      </c>
      <c r="AA20">
        <v>914</v>
      </c>
      <c r="AB20">
        <v>69</v>
      </c>
      <c r="AC20">
        <v>4.9000000000000004</v>
      </c>
      <c r="AD20"/>
      <c r="AE20"/>
      <c r="AF20">
        <v>0.31</v>
      </c>
      <c r="AG20"/>
      <c r="AH20"/>
      <c r="AI20">
        <v>1.2</v>
      </c>
      <c r="AJ20">
        <v>7.5</v>
      </c>
      <c r="AK20">
        <v>1.5</v>
      </c>
      <c r="AL20">
        <v>1.1000000000000001</v>
      </c>
      <c r="AM20">
        <v>32.700000000000003</v>
      </c>
      <c r="AN20">
        <v>3.1</v>
      </c>
      <c r="AO20">
        <v>0.11</v>
      </c>
      <c r="AP20"/>
      <c r="AQ20"/>
      <c r="AR20">
        <v>0.28000000000000003</v>
      </c>
      <c r="AS20">
        <v>85.9</v>
      </c>
      <c r="AT20">
        <v>7.6</v>
      </c>
      <c r="AU20">
        <v>1.4999999999999999E-2</v>
      </c>
      <c r="AV20">
        <v>1420</v>
      </c>
      <c r="AW20">
        <v>100</v>
      </c>
      <c r="AX20">
        <v>2.1999999999999999E-2</v>
      </c>
      <c r="AY20">
        <v>300</v>
      </c>
      <c r="AZ20">
        <v>12</v>
      </c>
      <c r="BA20">
        <v>4.7E-2</v>
      </c>
      <c r="BB20">
        <v>1506</v>
      </c>
      <c r="BC20">
        <v>82</v>
      </c>
      <c r="BD20">
        <v>1.7999999999999999E-2</v>
      </c>
      <c r="BE20"/>
      <c r="BF20"/>
      <c r="BG20">
        <v>6.0999999999999999E-2</v>
      </c>
      <c r="BH20">
        <v>1.7</v>
      </c>
      <c r="BI20">
        <v>1.8</v>
      </c>
      <c r="BJ20">
        <v>9.0999999999999998E-2</v>
      </c>
      <c r="BK20">
        <v>1120</v>
      </c>
      <c r="BL20">
        <v>110</v>
      </c>
      <c r="BM20">
        <v>1.2999999999999999E-2</v>
      </c>
      <c r="BN20">
        <v>4070</v>
      </c>
      <c r="BO20">
        <v>310</v>
      </c>
      <c r="BP20">
        <v>1.2E-2</v>
      </c>
      <c r="BQ20">
        <v>586</v>
      </c>
      <c r="BR20">
        <v>32</v>
      </c>
      <c r="BS20">
        <v>8.6999999999999994E-3</v>
      </c>
      <c r="BT20">
        <v>2550</v>
      </c>
      <c r="BU20">
        <v>110</v>
      </c>
      <c r="BV20">
        <v>5.0999999999999997E-2</v>
      </c>
      <c r="BW20">
        <v>494</v>
      </c>
      <c r="BX20">
        <v>41</v>
      </c>
      <c r="BY20">
        <v>5.8000000000000003E-2</v>
      </c>
      <c r="BZ20">
        <v>130</v>
      </c>
      <c r="CA20">
        <v>14</v>
      </c>
      <c r="CB20">
        <v>1.6E-2</v>
      </c>
      <c r="CC20">
        <v>376</v>
      </c>
      <c r="CD20">
        <v>44</v>
      </c>
      <c r="CE20">
        <v>9.4E-2</v>
      </c>
      <c r="CF20">
        <v>50</v>
      </c>
      <c r="CG20">
        <v>4.8</v>
      </c>
      <c r="CH20">
        <v>8.3999999999999995E-3</v>
      </c>
      <c r="CI20">
        <v>275</v>
      </c>
      <c r="CJ20">
        <v>20</v>
      </c>
      <c r="CK20">
        <v>3.3000000000000002E-2</v>
      </c>
      <c r="CL20">
        <v>54</v>
      </c>
      <c r="CM20">
        <v>2.6</v>
      </c>
      <c r="CN20">
        <v>8.5000000000000006E-3</v>
      </c>
      <c r="CO20">
        <v>141.69999999999999</v>
      </c>
      <c r="CP20">
        <v>9.1</v>
      </c>
      <c r="CQ20">
        <v>2.4E-2</v>
      </c>
      <c r="CR20">
        <v>21.2</v>
      </c>
      <c r="CS20">
        <v>2.1</v>
      </c>
      <c r="CT20">
        <v>8.0000000000000002E-3</v>
      </c>
      <c r="CU20">
        <v>139</v>
      </c>
      <c r="CV20">
        <v>16</v>
      </c>
      <c r="CW20">
        <v>5.0999999999999997E-2</v>
      </c>
      <c r="CX20">
        <v>17.2</v>
      </c>
      <c r="CY20">
        <v>1.8</v>
      </c>
      <c r="CZ20">
        <v>0.24</v>
      </c>
      <c r="DA20">
        <v>23.6</v>
      </c>
      <c r="DB20">
        <v>2.1</v>
      </c>
      <c r="DC20">
        <v>2.9000000000000001E-2</v>
      </c>
      <c r="DD20">
        <v>143.5</v>
      </c>
      <c r="DE20">
        <v>7.7</v>
      </c>
      <c r="DF20">
        <v>9.1000000000000004E-3</v>
      </c>
      <c r="DG20">
        <v>1.93</v>
      </c>
      <c r="DH20">
        <v>0.27</v>
      </c>
      <c r="DI20">
        <v>0.14000000000000001</v>
      </c>
      <c r="DJ20">
        <v>309</v>
      </c>
      <c r="DK20">
        <v>24</v>
      </c>
      <c r="DL20">
        <v>1.0999999999999999E-2</v>
      </c>
      <c r="DM20">
        <v>72.5</v>
      </c>
      <c r="DN20">
        <v>7.9</v>
      </c>
      <c r="DO20">
        <v>1.6E-2</v>
      </c>
    </row>
  </sheetData>
  <sheetProtection algorithmName="SHA-512" hashValue="C4IKOXZPHPq8+kyvzuXSOez/m+EgggPBZUWoILHe0rzREbYBlKmbUZ7wk66HnmWA3fpGKt5/Jm3tjCIYcqIHcQ==" saltValue="L/txH8PDWkp/B81FPjQ32Q==" spinCount="100000" sheet="1" objects="1" scenarios="1" selectLockedCells="1" selectUn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21"/>
  <sheetViews>
    <sheetView workbookViewId="0">
      <selection sqref="A1:XFD1048576"/>
    </sheetView>
  </sheetViews>
  <sheetFormatPr defaultColWidth="11" defaultRowHeight="15.6" x14ac:dyDescent="0.3"/>
  <cols>
    <col min="2" max="2" width="19.3984375" bestFit="1" customWidth="1"/>
    <col min="33" max="33" width="23.19921875" bestFit="1" customWidth="1"/>
  </cols>
  <sheetData>
    <row r="1" spans="1:85" x14ac:dyDescent="0.3">
      <c r="A1" s="40" t="s">
        <v>295</v>
      </c>
      <c r="B1" s="40"/>
      <c r="C1" s="40"/>
      <c r="D1" s="40"/>
      <c r="E1" s="40"/>
      <c r="F1" s="40"/>
      <c r="G1" s="40"/>
      <c r="H1" s="40"/>
      <c r="I1" s="40"/>
      <c r="J1" s="40"/>
    </row>
    <row r="2" spans="1:85" x14ac:dyDescent="0.3">
      <c r="A2" t="s">
        <v>69</v>
      </c>
      <c r="B2" t="s">
        <v>70</v>
      </c>
      <c r="C2" t="s">
        <v>80</v>
      </c>
      <c r="D2" t="s">
        <v>81</v>
      </c>
      <c r="E2" t="s">
        <v>82</v>
      </c>
      <c r="F2" t="s">
        <v>284</v>
      </c>
      <c r="G2" t="s">
        <v>285</v>
      </c>
      <c r="H2" t="s">
        <v>286</v>
      </c>
      <c r="I2" t="s">
        <v>89</v>
      </c>
      <c r="J2" t="s">
        <v>90</v>
      </c>
      <c r="K2" t="s">
        <v>91</v>
      </c>
      <c r="L2" t="s">
        <v>116</v>
      </c>
      <c r="M2" t="s">
        <v>117</v>
      </c>
      <c r="N2" t="s">
        <v>118</v>
      </c>
      <c r="O2" t="s">
        <v>119</v>
      </c>
      <c r="P2" t="s">
        <v>120</v>
      </c>
      <c r="Q2" t="s">
        <v>121</v>
      </c>
      <c r="R2" t="s">
        <v>122</v>
      </c>
      <c r="S2" t="s">
        <v>123</v>
      </c>
      <c r="T2" t="s">
        <v>124</v>
      </c>
      <c r="U2" t="s">
        <v>125</v>
      </c>
      <c r="V2" t="s">
        <v>126</v>
      </c>
      <c r="W2" t="s">
        <v>127</v>
      </c>
      <c r="X2" t="s">
        <v>131</v>
      </c>
      <c r="Y2" t="s">
        <v>132</v>
      </c>
      <c r="Z2" t="s">
        <v>133</v>
      </c>
      <c r="AA2" t="s">
        <v>134</v>
      </c>
      <c r="AB2" t="s">
        <v>135</v>
      </c>
      <c r="AC2" t="s">
        <v>136</v>
      </c>
      <c r="AD2" t="s">
        <v>137</v>
      </c>
      <c r="AE2" t="s">
        <v>138</v>
      </c>
      <c r="AF2" t="s">
        <v>139</v>
      </c>
      <c r="AG2" t="s">
        <v>287</v>
      </c>
      <c r="AH2" t="s">
        <v>140</v>
      </c>
      <c r="AI2" t="s">
        <v>141</v>
      </c>
      <c r="AJ2" t="s">
        <v>142</v>
      </c>
      <c r="AK2" t="s">
        <v>143</v>
      </c>
      <c r="AL2" t="s">
        <v>144</v>
      </c>
      <c r="AM2" t="s">
        <v>145</v>
      </c>
      <c r="AN2" t="s">
        <v>146</v>
      </c>
      <c r="AO2" t="s">
        <v>288</v>
      </c>
      <c r="AP2" t="s">
        <v>289</v>
      </c>
      <c r="AQ2" t="s">
        <v>147</v>
      </c>
      <c r="AR2" t="s">
        <v>148</v>
      </c>
      <c r="AS2" t="s">
        <v>149</v>
      </c>
      <c r="AT2" t="s">
        <v>290</v>
      </c>
      <c r="AU2" t="s">
        <v>291</v>
      </c>
      <c r="AV2" t="s">
        <v>150</v>
      </c>
      <c r="AW2" t="s">
        <v>151</v>
      </c>
      <c r="AX2" t="s">
        <v>152</v>
      </c>
      <c r="AY2" t="s">
        <v>292</v>
      </c>
      <c r="AZ2" t="s">
        <v>293</v>
      </c>
      <c r="BA2" t="s">
        <v>153</v>
      </c>
      <c r="BB2" t="s">
        <v>154</v>
      </c>
      <c r="BC2" t="s">
        <v>294</v>
      </c>
      <c r="BD2" t="s">
        <v>155</v>
      </c>
      <c r="BE2" t="s">
        <v>156</v>
      </c>
      <c r="BF2" t="s">
        <v>157</v>
      </c>
      <c r="BG2" t="s">
        <v>158</v>
      </c>
      <c r="BH2" t="s">
        <v>159</v>
      </c>
      <c r="BI2" t="s">
        <v>160</v>
      </c>
      <c r="BJ2" t="s">
        <v>161</v>
      </c>
      <c r="BK2" t="s">
        <v>162</v>
      </c>
      <c r="BL2" t="s">
        <v>163</v>
      </c>
      <c r="BM2" t="s">
        <v>164</v>
      </c>
      <c r="BN2" t="s">
        <v>165</v>
      </c>
      <c r="BO2" t="s">
        <v>166</v>
      </c>
      <c r="BP2" t="s">
        <v>167</v>
      </c>
      <c r="BQ2" t="s">
        <v>168</v>
      </c>
      <c r="BR2" t="s">
        <v>169</v>
      </c>
      <c r="BS2" t="s">
        <v>170</v>
      </c>
      <c r="BT2" t="s">
        <v>171</v>
      </c>
      <c r="BU2" t="s">
        <v>172</v>
      </c>
      <c r="BV2" t="s">
        <v>173</v>
      </c>
      <c r="BW2" t="s">
        <v>174</v>
      </c>
      <c r="BX2" t="s">
        <v>175</v>
      </c>
      <c r="BY2" t="s">
        <v>176</v>
      </c>
      <c r="BZ2" t="s">
        <v>177</v>
      </c>
      <c r="CA2" t="s">
        <v>178</v>
      </c>
      <c r="CB2" t="s">
        <v>185</v>
      </c>
      <c r="CC2" t="s">
        <v>186</v>
      </c>
      <c r="CD2" t="s">
        <v>187</v>
      </c>
      <c r="CE2" t="s">
        <v>188</v>
      </c>
      <c r="CF2" t="s">
        <v>189</v>
      </c>
      <c r="CG2" t="s">
        <v>190</v>
      </c>
    </row>
    <row r="3" spans="1:85" x14ac:dyDescent="0.3">
      <c r="A3" t="s">
        <v>17</v>
      </c>
      <c r="B3" t="s">
        <v>283</v>
      </c>
      <c r="E3">
        <v>1.6</v>
      </c>
      <c r="F3">
        <v>149</v>
      </c>
      <c r="G3">
        <v>15</v>
      </c>
      <c r="H3">
        <v>15</v>
      </c>
      <c r="I3">
        <v>3.9</v>
      </c>
      <c r="J3">
        <v>0.85</v>
      </c>
      <c r="K3">
        <v>1.2</v>
      </c>
      <c r="L3">
        <v>0.39500000000000002</v>
      </c>
      <c r="M3">
        <v>4.4999999999999998E-2</v>
      </c>
      <c r="N3">
        <v>1.4E-2</v>
      </c>
      <c r="O3">
        <v>1295</v>
      </c>
      <c r="P3">
        <v>78</v>
      </c>
      <c r="Q3">
        <v>2.8000000000000001E-2</v>
      </c>
      <c r="R3">
        <v>436000</v>
      </c>
      <c r="S3">
        <v>17000</v>
      </c>
      <c r="T3">
        <v>0.24</v>
      </c>
      <c r="U3">
        <v>5.38</v>
      </c>
      <c r="V3">
        <v>0.44</v>
      </c>
      <c r="W3">
        <v>1.7000000000000001E-2</v>
      </c>
      <c r="X3">
        <v>0.1</v>
      </c>
      <c r="Y3">
        <v>0.02</v>
      </c>
      <c r="Z3">
        <v>4.1000000000000003E-3</v>
      </c>
      <c r="AA3">
        <v>6.6000000000000003E-2</v>
      </c>
      <c r="AB3">
        <v>2.3E-2</v>
      </c>
      <c r="AC3">
        <v>4.1000000000000003E-3</v>
      </c>
      <c r="AD3">
        <v>27.8</v>
      </c>
      <c r="AE3">
        <v>1.8</v>
      </c>
      <c r="AF3">
        <v>3.3E-3</v>
      </c>
      <c r="AG3">
        <f>(AD3/0.613)/((AK3/0.457)^2/(AN3/0.148))</f>
        <v>43.074446631033091</v>
      </c>
      <c r="AH3">
        <v>0.189</v>
      </c>
      <c r="AI3">
        <v>3.3000000000000002E-2</v>
      </c>
      <c r="AJ3">
        <v>1.2E-2</v>
      </c>
      <c r="AK3">
        <v>2.6</v>
      </c>
      <c r="AL3">
        <v>0.35</v>
      </c>
      <c r="AM3">
        <v>2.5999999999999999E-2</v>
      </c>
      <c r="AN3">
        <v>4.55</v>
      </c>
      <c r="AO3">
        <v>0.14799999999999999</v>
      </c>
      <c r="AP3">
        <f>AN3/AO3</f>
        <v>30.743243243243242</v>
      </c>
      <c r="AQ3">
        <v>0.52</v>
      </c>
      <c r="AR3">
        <v>0.13</v>
      </c>
      <c r="AS3">
        <v>1.79</v>
      </c>
      <c r="AT3">
        <v>5.6299999999999996E-2</v>
      </c>
      <c r="AU3">
        <f>AS3/AT3</f>
        <v>31.793960923623448</v>
      </c>
      <c r="AV3">
        <v>0.18</v>
      </c>
      <c r="AW3">
        <v>9.1000000000000004E-3</v>
      </c>
      <c r="AX3">
        <v>22.9</v>
      </c>
      <c r="AY3">
        <v>0.19900000000000001</v>
      </c>
      <c r="AZ3">
        <f>AX3/AY3</f>
        <v>115.0753768844221</v>
      </c>
      <c r="BA3">
        <v>1.4</v>
      </c>
      <c r="BB3">
        <v>2.1000000000000001E-2</v>
      </c>
      <c r="BC3">
        <f>AU3/SQRT(AP3*AZ3)</f>
        <v>0.53453801002424628</v>
      </c>
      <c r="BD3">
        <v>7.64</v>
      </c>
      <c r="BE3">
        <v>0.43</v>
      </c>
      <c r="BF3">
        <v>3.5999999999999999E-3</v>
      </c>
      <c r="BG3">
        <v>98.3</v>
      </c>
      <c r="BH3">
        <v>6.1</v>
      </c>
      <c r="BI3">
        <v>1.2E-2</v>
      </c>
      <c r="BJ3">
        <v>41.6</v>
      </c>
      <c r="BK3">
        <v>2.6</v>
      </c>
      <c r="BL3">
        <v>3.2000000000000002E-3</v>
      </c>
      <c r="BM3">
        <v>209</v>
      </c>
      <c r="BN3">
        <v>13</v>
      </c>
      <c r="BO3">
        <v>1.0999999999999999E-2</v>
      </c>
      <c r="BP3">
        <v>49.3</v>
      </c>
      <c r="BQ3">
        <v>2.7</v>
      </c>
      <c r="BR3">
        <v>1.4E-2</v>
      </c>
      <c r="BS3">
        <v>514</v>
      </c>
      <c r="BT3">
        <v>24</v>
      </c>
      <c r="BU3">
        <v>1.4E-2</v>
      </c>
      <c r="BV3">
        <v>118.7</v>
      </c>
      <c r="BW3">
        <v>5.0999999999999996</v>
      </c>
      <c r="BX3">
        <v>1.4E-3</v>
      </c>
      <c r="BY3">
        <v>9300</v>
      </c>
      <c r="BZ3">
        <v>410</v>
      </c>
      <c r="CA3">
        <v>1.0999999999999999E-2</v>
      </c>
      <c r="CB3">
        <v>419</v>
      </c>
      <c r="CC3">
        <v>30</v>
      </c>
      <c r="CD3">
        <v>1.9E-3</v>
      </c>
      <c r="CE3">
        <v>769</v>
      </c>
      <c r="CF3">
        <v>63</v>
      </c>
      <c r="CG3">
        <v>2.3E-3</v>
      </c>
    </row>
    <row r="4" spans="1:85" x14ac:dyDescent="0.3">
      <c r="A4" t="s">
        <v>18</v>
      </c>
      <c r="B4" t="s">
        <v>283</v>
      </c>
      <c r="E4">
        <v>1.5</v>
      </c>
      <c r="F4">
        <v>95</v>
      </c>
      <c r="G4">
        <v>8.9</v>
      </c>
      <c r="H4">
        <v>14</v>
      </c>
      <c r="I4">
        <v>5.1100000000000003</v>
      </c>
      <c r="J4">
        <v>0.84</v>
      </c>
      <c r="K4">
        <v>1.5</v>
      </c>
      <c r="L4">
        <v>0.38400000000000001</v>
      </c>
      <c r="M4">
        <v>4.2000000000000003E-2</v>
      </c>
      <c r="N4">
        <v>1.4E-2</v>
      </c>
      <c r="O4">
        <v>1459</v>
      </c>
      <c r="P4">
        <v>71</v>
      </c>
      <c r="Q4">
        <v>3.1E-2</v>
      </c>
      <c r="R4">
        <v>441000</v>
      </c>
      <c r="S4">
        <v>14000</v>
      </c>
      <c r="T4">
        <v>0.25</v>
      </c>
      <c r="U4">
        <v>9.26</v>
      </c>
      <c r="V4">
        <v>0.38</v>
      </c>
      <c r="W4">
        <v>1.7999999999999999E-2</v>
      </c>
      <c r="X4">
        <v>0.32200000000000001</v>
      </c>
      <c r="Y4">
        <v>0.04</v>
      </c>
      <c r="Z4">
        <v>6.8999999999999999E-3</v>
      </c>
      <c r="AA4">
        <v>1.5699999999999999E-2</v>
      </c>
      <c r="AB4">
        <v>7.7999999999999996E-3</v>
      </c>
      <c r="AC4">
        <v>4.4999999999999997E-3</v>
      </c>
      <c r="AD4">
        <v>91.8</v>
      </c>
      <c r="AE4">
        <v>8.9</v>
      </c>
      <c r="AF4">
        <v>5.0000000000000001E-3</v>
      </c>
      <c r="AG4">
        <f t="shared" ref="AG4:AG21" si="0">(AD4/0.613)/((AK4/0.457)^2/(AN4/0.148))</f>
        <v>234.6956771046342</v>
      </c>
      <c r="AH4">
        <v>0.10199999999999999</v>
      </c>
      <c r="AI4">
        <v>1.9E-2</v>
      </c>
      <c r="AJ4">
        <v>1.2E-2</v>
      </c>
      <c r="AK4">
        <v>1.84</v>
      </c>
      <c r="AL4">
        <v>0.27</v>
      </c>
      <c r="AM4">
        <v>3.5999999999999997E-2</v>
      </c>
      <c r="AN4">
        <v>3.76</v>
      </c>
      <c r="AO4">
        <v>0.14799999999999999</v>
      </c>
      <c r="AP4">
        <f t="shared" ref="AP4:AP21" si="1">AN4/AO4</f>
        <v>25.405405405405403</v>
      </c>
      <c r="AQ4">
        <v>0.55000000000000004</v>
      </c>
      <c r="AR4">
        <v>0.12</v>
      </c>
      <c r="AS4">
        <v>2.21</v>
      </c>
      <c r="AT4">
        <v>5.6299999999999996E-2</v>
      </c>
      <c r="AU4">
        <f t="shared" ref="AU4:AU21" si="2">AS4/AT4</f>
        <v>39.253996447602134</v>
      </c>
      <c r="AV4">
        <v>0.25</v>
      </c>
      <c r="AW4">
        <v>8.3999999999999995E-3</v>
      </c>
      <c r="AX4">
        <v>22.2</v>
      </c>
      <c r="AY4">
        <v>0.19900000000000001</v>
      </c>
      <c r="AZ4">
        <f t="shared" ref="AZ4:AZ21" si="3">AX4/AY4</f>
        <v>111.55778894472361</v>
      </c>
      <c r="BA4">
        <v>1.9</v>
      </c>
      <c r="BB4">
        <v>2.5999999999999999E-2</v>
      </c>
      <c r="BC4">
        <f t="shared" ref="BC4:BC21" si="4">AU4/SQRT(AP4*AZ4)</f>
        <v>0.7373452129723217</v>
      </c>
      <c r="BD4">
        <v>7.78</v>
      </c>
      <c r="BE4">
        <v>0.55000000000000004</v>
      </c>
      <c r="BF4">
        <v>4.3E-3</v>
      </c>
      <c r="BG4">
        <v>104</v>
      </c>
      <c r="BH4">
        <v>6.6</v>
      </c>
      <c r="BI4">
        <v>1.7000000000000001E-2</v>
      </c>
      <c r="BJ4">
        <v>45.3</v>
      </c>
      <c r="BK4">
        <v>2.5</v>
      </c>
      <c r="BL4">
        <v>4.3E-3</v>
      </c>
      <c r="BM4">
        <v>237</v>
      </c>
      <c r="BN4">
        <v>12</v>
      </c>
      <c r="BO4">
        <v>1.2E-2</v>
      </c>
      <c r="BP4">
        <v>56.7</v>
      </c>
      <c r="BQ4">
        <v>2.4</v>
      </c>
      <c r="BR4">
        <v>1.4999999999999999E-2</v>
      </c>
      <c r="BS4">
        <v>599</v>
      </c>
      <c r="BT4">
        <v>19</v>
      </c>
      <c r="BU4">
        <v>1.2999999999999999E-2</v>
      </c>
      <c r="BV4">
        <v>140.9</v>
      </c>
      <c r="BW4">
        <v>4.3</v>
      </c>
      <c r="BX4">
        <v>2E-3</v>
      </c>
      <c r="BY4">
        <v>9710</v>
      </c>
      <c r="BZ4">
        <v>280</v>
      </c>
      <c r="CA4">
        <v>1.4999999999999999E-2</v>
      </c>
      <c r="CB4">
        <v>1290</v>
      </c>
      <c r="CC4">
        <v>160</v>
      </c>
      <c r="CD4">
        <v>2E-3</v>
      </c>
      <c r="CE4">
        <v>1387</v>
      </c>
      <c r="CF4">
        <v>87</v>
      </c>
      <c r="CG4">
        <v>2.5000000000000001E-3</v>
      </c>
    </row>
    <row r="5" spans="1:85" x14ac:dyDescent="0.3">
      <c r="A5" t="s">
        <v>8</v>
      </c>
      <c r="B5" t="s">
        <v>283</v>
      </c>
      <c r="E5">
        <v>1.8</v>
      </c>
      <c r="F5">
        <v>195</v>
      </c>
      <c r="G5">
        <v>12</v>
      </c>
      <c r="H5">
        <v>16</v>
      </c>
      <c r="I5">
        <v>5.0999999999999996</v>
      </c>
      <c r="J5">
        <v>1.3</v>
      </c>
      <c r="K5">
        <v>1.5</v>
      </c>
      <c r="L5">
        <v>0.40699999999999997</v>
      </c>
      <c r="M5">
        <v>5.7000000000000002E-2</v>
      </c>
      <c r="N5">
        <v>2.1999999999999999E-2</v>
      </c>
      <c r="O5">
        <v>1920</v>
      </c>
      <c r="P5">
        <v>120</v>
      </c>
      <c r="Q5">
        <v>2.4E-2</v>
      </c>
      <c r="R5">
        <v>455000</v>
      </c>
      <c r="S5">
        <v>24000</v>
      </c>
      <c r="T5">
        <v>0.28999999999999998</v>
      </c>
      <c r="U5">
        <v>6.42</v>
      </c>
      <c r="V5">
        <v>0.37</v>
      </c>
      <c r="W5">
        <v>0.02</v>
      </c>
      <c r="X5">
        <v>0.40200000000000002</v>
      </c>
      <c r="Y5">
        <v>5.5E-2</v>
      </c>
      <c r="Z5">
        <v>3.5000000000000001E-3</v>
      </c>
      <c r="AA5">
        <v>4.3999999999999997E-2</v>
      </c>
      <c r="AB5">
        <v>1.4999999999999999E-2</v>
      </c>
      <c r="AC5">
        <v>6.3E-3</v>
      </c>
      <c r="AD5">
        <v>113.3</v>
      </c>
      <c r="AE5">
        <v>6.7</v>
      </c>
      <c r="AF5">
        <v>4.7999999999999996E-3</v>
      </c>
      <c r="AG5">
        <f t="shared" si="0"/>
        <v>102.20845792161214</v>
      </c>
      <c r="AH5">
        <v>0.22700000000000001</v>
      </c>
      <c r="AI5">
        <v>3.1E-2</v>
      </c>
      <c r="AJ5">
        <v>1.0999999999999999E-2</v>
      </c>
      <c r="AK5">
        <v>4.47</v>
      </c>
      <c r="AL5">
        <v>0.47</v>
      </c>
      <c r="AM5">
        <v>1.2999999999999999E-2</v>
      </c>
      <c r="AN5">
        <v>7.83</v>
      </c>
      <c r="AO5">
        <v>0.14799999999999999</v>
      </c>
      <c r="AP5">
        <f t="shared" si="1"/>
        <v>52.905405405405411</v>
      </c>
      <c r="AQ5">
        <v>0.8</v>
      </c>
      <c r="AR5">
        <v>0.13</v>
      </c>
      <c r="AS5">
        <v>3.9</v>
      </c>
      <c r="AT5">
        <v>5.6299999999999996E-2</v>
      </c>
      <c r="AU5">
        <f t="shared" si="2"/>
        <v>69.271758436944936</v>
      </c>
      <c r="AV5">
        <v>0.28000000000000003</v>
      </c>
      <c r="AW5">
        <v>6.0000000000000001E-3</v>
      </c>
      <c r="AX5">
        <v>36.9</v>
      </c>
      <c r="AY5">
        <v>0.19900000000000001</v>
      </c>
      <c r="AZ5">
        <f t="shared" si="3"/>
        <v>185.42713567839195</v>
      </c>
      <c r="BA5">
        <v>1.8</v>
      </c>
      <c r="BB5">
        <v>2.5000000000000001E-2</v>
      </c>
      <c r="BC5">
        <f t="shared" si="4"/>
        <v>0.69939020221775816</v>
      </c>
      <c r="BD5">
        <v>11.84</v>
      </c>
      <c r="BE5">
        <v>0.5</v>
      </c>
      <c r="BF5">
        <v>4.3E-3</v>
      </c>
      <c r="BG5">
        <v>151.19999999999999</v>
      </c>
      <c r="BH5">
        <v>8.1999999999999993</v>
      </c>
      <c r="BI5">
        <v>2.1000000000000001E-2</v>
      </c>
      <c r="BJ5">
        <v>64</v>
      </c>
      <c r="BK5">
        <v>3.6</v>
      </c>
      <c r="BL5">
        <v>4.3E-3</v>
      </c>
      <c r="BM5">
        <v>315</v>
      </c>
      <c r="BN5">
        <v>19</v>
      </c>
      <c r="BO5">
        <v>1.0999999999999999E-2</v>
      </c>
      <c r="BP5">
        <v>73.099999999999994</v>
      </c>
      <c r="BQ5">
        <v>3.8</v>
      </c>
      <c r="BR5">
        <v>1.4999999999999999E-2</v>
      </c>
      <c r="BS5">
        <v>739</v>
      </c>
      <c r="BT5">
        <v>34</v>
      </c>
      <c r="BU5">
        <v>1.7000000000000001E-2</v>
      </c>
      <c r="BV5">
        <v>164.3</v>
      </c>
      <c r="BW5">
        <v>4.9000000000000004</v>
      </c>
      <c r="BX5">
        <v>2.2000000000000001E-3</v>
      </c>
      <c r="BY5">
        <v>7670</v>
      </c>
      <c r="BZ5">
        <v>310</v>
      </c>
      <c r="CA5">
        <v>7.6E-3</v>
      </c>
      <c r="CB5">
        <v>1191</v>
      </c>
      <c r="CC5">
        <v>71</v>
      </c>
      <c r="CD5">
        <v>2.0999999999999999E-3</v>
      </c>
      <c r="CE5">
        <v>1134</v>
      </c>
      <c r="CF5">
        <v>72</v>
      </c>
      <c r="CG5">
        <v>2.0999999999999999E-3</v>
      </c>
    </row>
    <row r="6" spans="1:85" x14ac:dyDescent="0.3">
      <c r="A6" t="s">
        <v>21</v>
      </c>
      <c r="B6" t="s">
        <v>283</v>
      </c>
      <c r="C6">
        <v>4.5</v>
      </c>
      <c r="D6">
        <v>1.4</v>
      </c>
      <c r="E6">
        <v>1.6</v>
      </c>
      <c r="F6">
        <v>57.5</v>
      </c>
      <c r="G6">
        <v>5.7</v>
      </c>
      <c r="H6">
        <v>13</v>
      </c>
      <c r="I6">
        <v>2.5</v>
      </c>
      <c r="J6">
        <v>0.66</v>
      </c>
      <c r="K6">
        <v>1.4</v>
      </c>
      <c r="L6">
        <v>0.43099999999999999</v>
      </c>
      <c r="M6">
        <v>4.9000000000000002E-2</v>
      </c>
      <c r="N6">
        <v>1.6E-2</v>
      </c>
      <c r="O6">
        <v>590</v>
      </c>
      <c r="P6">
        <v>32</v>
      </c>
      <c r="Q6">
        <v>3.3000000000000002E-2</v>
      </c>
      <c r="R6">
        <v>440000</v>
      </c>
      <c r="S6">
        <v>12000</v>
      </c>
      <c r="T6">
        <v>0.23</v>
      </c>
      <c r="U6">
        <v>4.04</v>
      </c>
      <c r="V6">
        <v>0.18</v>
      </c>
      <c r="W6">
        <v>2.4E-2</v>
      </c>
      <c r="X6">
        <v>0.81</v>
      </c>
      <c r="Y6">
        <v>0.18</v>
      </c>
      <c r="Z6">
        <v>6.0000000000000001E-3</v>
      </c>
      <c r="AA6">
        <v>7.8E-2</v>
      </c>
      <c r="AB6">
        <v>2.1999999999999999E-2</v>
      </c>
      <c r="AC6">
        <v>7.7000000000000002E-3</v>
      </c>
      <c r="AD6">
        <v>16.600000000000001</v>
      </c>
      <c r="AE6">
        <v>1</v>
      </c>
      <c r="AF6">
        <v>3.5000000000000001E-3</v>
      </c>
      <c r="AG6">
        <f t="shared" si="0"/>
        <v>161.14116758151667</v>
      </c>
      <c r="AH6">
        <v>4.7E-2</v>
      </c>
      <c r="AI6">
        <v>1.2E-2</v>
      </c>
      <c r="AJ6">
        <v>8.6E-3</v>
      </c>
      <c r="AK6">
        <v>0.499</v>
      </c>
      <c r="AL6">
        <v>8.4000000000000005E-2</v>
      </c>
      <c r="AM6">
        <v>3.6999999999999998E-2</v>
      </c>
      <c r="AN6">
        <v>1.05</v>
      </c>
      <c r="AO6">
        <v>0.14799999999999999</v>
      </c>
      <c r="AP6">
        <f t="shared" si="1"/>
        <v>7.0945945945945956</v>
      </c>
      <c r="AQ6">
        <v>0.15</v>
      </c>
      <c r="AR6">
        <v>0.1</v>
      </c>
      <c r="AS6">
        <v>0.58899999999999997</v>
      </c>
      <c r="AT6">
        <v>5.6299999999999996E-2</v>
      </c>
      <c r="AU6">
        <f t="shared" si="2"/>
        <v>10.461811722912966</v>
      </c>
      <c r="AV6">
        <v>7.6999999999999999E-2</v>
      </c>
      <c r="AW6">
        <v>5.3E-3</v>
      </c>
      <c r="AX6">
        <v>6.46</v>
      </c>
      <c r="AY6">
        <v>0.19900000000000001</v>
      </c>
      <c r="AZ6">
        <f t="shared" si="3"/>
        <v>32.462311557788944</v>
      </c>
      <c r="BA6">
        <v>0.48</v>
      </c>
      <c r="BB6">
        <v>2.5000000000000001E-2</v>
      </c>
      <c r="BC6">
        <f t="shared" si="4"/>
        <v>0.68937159915641344</v>
      </c>
      <c r="BD6">
        <v>2.54</v>
      </c>
      <c r="BE6">
        <v>0.18</v>
      </c>
      <c r="BF6">
        <v>4.7999999999999996E-3</v>
      </c>
      <c r="BG6">
        <v>35.4</v>
      </c>
      <c r="BH6">
        <v>2.2000000000000002</v>
      </c>
      <c r="BI6">
        <v>1.7000000000000001E-2</v>
      </c>
      <c r="BJ6">
        <v>16.84</v>
      </c>
      <c r="BK6">
        <v>0.98</v>
      </c>
      <c r="BL6">
        <v>5.8999999999999999E-3</v>
      </c>
      <c r="BM6">
        <v>93.4</v>
      </c>
      <c r="BN6">
        <v>4.8</v>
      </c>
      <c r="BO6">
        <v>1.0999999999999999E-2</v>
      </c>
      <c r="BP6">
        <v>24.8</v>
      </c>
      <c r="BQ6">
        <v>1.3</v>
      </c>
      <c r="BR6">
        <v>1.4999999999999999E-2</v>
      </c>
      <c r="BS6">
        <v>277</v>
      </c>
      <c r="BT6">
        <v>12</v>
      </c>
      <c r="BU6">
        <v>6.7999999999999996E-3</v>
      </c>
      <c r="BV6">
        <v>68.900000000000006</v>
      </c>
      <c r="BW6">
        <v>2.8</v>
      </c>
      <c r="BX6">
        <v>2.7000000000000001E-3</v>
      </c>
      <c r="BY6">
        <v>11240</v>
      </c>
      <c r="BZ6">
        <v>330</v>
      </c>
      <c r="CA6">
        <v>6.7000000000000002E-3</v>
      </c>
      <c r="CB6">
        <v>198</v>
      </c>
      <c r="CC6">
        <v>13</v>
      </c>
      <c r="CD6">
        <v>2E-3</v>
      </c>
      <c r="CE6">
        <v>477</v>
      </c>
      <c r="CF6">
        <v>24</v>
      </c>
      <c r="CG6">
        <v>2.5000000000000001E-3</v>
      </c>
    </row>
    <row r="7" spans="1:85" x14ac:dyDescent="0.3">
      <c r="A7" t="s">
        <v>22</v>
      </c>
      <c r="B7" t="s">
        <v>283</v>
      </c>
      <c r="E7">
        <v>1.3</v>
      </c>
      <c r="F7">
        <v>64.8</v>
      </c>
      <c r="G7">
        <v>6.9</v>
      </c>
      <c r="H7">
        <v>13</v>
      </c>
      <c r="I7">
        <v>2.4900000000000002</v>
      </c>
      <c r="J7">
        <v>0.75</v>
      </c>
      <c r="K7">
        <v>1.3</v>
      </c>
      <c r="L7">
        <v>0.311</v>
      </c>
      <c r="M7">
        <v>4.1000000000000002E-2</v>
      </c>
      <c r="N7">
        <v>1.7999999999999999E-2</v>
      </c>
      <c r="O7">
        <v>663</v>
      </c>
      <c r="P7">
        <v>40</v>
      </c>
      <c r="Q7">
        <v>2.8000000000000001E-2</v>
      </c>
      <c r="R7">
        <v>443000</v>
      </c>
      <c r="S7">
        <v>16000</v>
      </c>
      <c r="T7">
        <v>0.26</v>
      </c>
      <c r="U7">
        <v>4.51</v>
      </c>
      <c r="V7">
        <v>0.23</v>
      </c>
      <c r="W7">
        <v>1.7999999999999999E-2</v>
      </c>
      <c r="X7">
        <v>0.124</v>
      </c>
      <c r="Y7">
        <v>0.02</v>
      </c>
      <c r="Z7">
        <v>5.1000000000000004E-3</v>
      </c>
      <c r="AA7">
        <v>2.8000000000000001E-2</v>
      </c>
      <c r="AB7">
        <v>1.4E-2</v>
      </c>
      <c r="AC7">
        <v>8.8000000000000005E-3</v>
      </c>
      <c r="AD7">
        <v>35.5</v>
      </c>
      <c r="AE7">
        <v>1.7</v>
      </c>
      <c r="AF7">
        <v>3.3999999999999998E-3</v>
      </c>
      <c r="AG7">
        <f t="shared" si="0"/>
        <v>126.57644752580191</v>
      </c>
      <c r="AH7">
        <v>6.7000000000000004E-2</v>
      </c>
      <c r="AI7">
        <v>1.4999999999999999E-2</v>
      </c>
      <c r="AJ7">
        <v>9.7000000000000003E-3</v>
      </c>
      <c r="AK7">
        <v>1.01</v>
      </c>
      <c r="AL7">
        <v>0.12</v>
      </c>
      <c r="AM7">
        <v>0.03</v>
      </c>
      <c r="AN7">
        <v>1.58</v>
      </c>
      <c r="AO7">
        <v>0.14799999999999999</v>
      </c>
      <c r="AP7">
        <f t="shared" si="1"/>
        <v>10.675675675675677</v>
      </c>
      <c r="AQ7">
        <v>0.16</v>
      </c>
      <c r="AR7">
        <v>0.1</v>
      </c>
      <c r="AS7">
        <v>0.97699999999999998</v>
      </c>
      <c r="AT7">
        <v>5.6299999999999996E-2</v>
      </c>
      <c r="AU7">
        <f t="shared" si="2"/>
        <v>17.353463587921848</v>
      </c>
      <c r="AV7">
        <v>7.2999999999999995E-2</v>
      </c>
      <c r="AW7">
        <v>8.6999999999999994E-3</v>
      </c>
      <c r="AX7">
        <v>9.08</v>
      </c>
      <c r="AY7">
        <v>0.19900000000000001</v>
      </c>
      <c r="AZ7">
        <f t="shared" si="3"/>
        <v>45.628140703517587</v>
      </c>
      <c r="BA7">
        <v>0.43</v>
      </c>
      <c r="BB7">
        <v>9.2999999999999992E-3</v>
      </c>
      <c r="BC7">
        <f t="shared" si="4"/>
        <v>0.78627070876168248</v>
      </c>
      <c r="BD7">
        <v>3.1</v>
      </c>
      <c r="BE7">
        <v>0.13</v>
      </c>
      <c r="BF7">
        <v>2.5999999999999999E-3</v>
      </c>
      <c r="BG7">
        <v>42.2</v>
      </c>
      <c r="BH7">
        <v>2.2000000000000002</v>
      </c>
      <c r="BI7">
        <v>1.4999999999999999E-2</v>
      </c>
      <c r="BJ7">
        <v>19.399999999999999</v>
      </c>
      <c r="BK7">
        <v>1.1000000000000001</v>
      </c>
      <c r="BL7">
        <v>1.9E-3</v>
      </c>
      <c r="BM7">
        <v>104.3</v>
      </c>
      <c r="BN7">
        <v>6.4</v>
      </c>
      <c r="BO7">
        <v>4.0000000000000001E-3</v>
      </c>
      <c r="BP7">
        <v>26.3</v>
      </c>
      <c r="BQ7">
        <v>1.6</v>
      </c>
      <c r="BR7">
        <v>1.6E-2</v>
      </c>
      <c r="BS7">
        <v>291</v>
      </c>
      <c r="BT7">
        <v>18</v>
      </c>
      <c r="BU7">
        <v>8.6E-3</v>
      </c>
      <c r="BV7">
        <v>70.2</v>
      </c>
      <c r="BW7">
        <v>4.4000000000000004</v>
      </c>
      <c r="BX7">
        <v>3.3E-3</v>
      </c>
      <c r="BY7">
        <v>9620</v>
      </c>
      <c r="BZ7">
        <v>270</v>
      </c>
      <c r="CA7">
        <v>1.4999999999999999E-2</v>
      </c>
      <c r="CB7">
        <v>567</v>
      </c>
      <c r="CC7">
        <v>59</v>
      </c>
      <c r="CD7">
        <v>1.9E-3</v>
      </c>
      <c r="CE7">
        <v>827</v>
      </c>
      <c r="CF7">
        <v>49</v>
      </c>
      <c r="CG7">
        <v>1.8E-3</v>
      </c>
    </row>
    <row r="8" spans="1:85" x14ac:dyDescent="0.3">
      <c r="A8" t="s">
        <v>23</v>
      </c>
      <c r="B8" t="s">
        <v>283</v>
      </c>
      <c r="E8">
        <v>3.8</v>
      </c>
      <c r="F8">
        <v>62</v>
      </c>
      <c r="G8">
        <v>21</v>
      </c>
      <c r="H8">
        <v>36</v>
      </c>
      <c r="I8">
        <v>3.8</v>
      </c>
      <c r="J8">
        <v>2.5</v>
      </c>
      <c r="K8">
        <v>2.8</v>
      </c>
      <c r="L8">
        <v>0.28999999999999998</v>
      </c>
      <c r="M8">
        <v>5.6000000000000001E-2</v>
      </c>
      <c r="N8">
        <v>3.9E-2</v>
      </c>
      <c r="O8">
        <v>1070</v>
      </c>
      <c r="P8">
        <v>120</v>
      </c>
      <c r="Q8">
        <v>6.6000000000000003E-2</v>
      </c>
      <c r="R8">
        <v>514000</v>
      </c>
      <c r="S8">
        <v>68000</v>
      </c>
      <c r="T8">
        <v>0.55000000000000004</v>
      </c>
      <c r="U8">
        <v>8.17</v>
      </c>
      <c r="V8">
        <v>0.73</v>
      </c>
      <c r="W8">
        <v>4.8000000000000001E-2</v>
      </c>
      <c r="X8">
        <v>0.24399999999999999</v>
      </c>
      <c r="Y8">
        <v>5.1999999999999998E-2</v>
      </c>
      <c r="Z8">
        <v>1.4E-2</v>
      </c>
      <c r="AA8">
        <v>4.4999999999999998E-2</v>
      </c>
      <c r="AB8">
        <v>0.02</v>
      </c>
      <c r="AC8">
        <v>8.5000000000000006E-3</v>
      </c>
      <c r="AD8">
        <v>73.900000000000006</v>
      </c>
      <c r="AE8">
        <v>3.8</v>
      </c>
      <c r="AF8">
        <v>4.4999999999999997E-3</v>
      </c>
      <c r="AG8">
        <f t="shared" si="0"/>
        <v>255.53377900039828</v>
      </c>
      <c r="AH8">
        <v>0.112</v>
      </c>
      <c r="AI8">
        <v>6.5000000000000002E-2</v>
      </c>
      <c r="AJ8">
        <v>3.1E-2</v>
      </c>
      <c r="AK8">
        <v>1.64</v>
      </c>
      <c r="AL8">
        <v>0.47</v>
      </c>
      <c r="AM8">
        <v>5.3999999999999999E-2</v>
      </c>
      <c r="AN8">
        <v>4.04</v>
      </c>
      <c r="AO8">
        <v>0.14799999999999999</v>
      </c>
      <c r="AP8">
        <f t="shared" si="1"/>
        <v>27.297297297297298</v>
      </c>
      <c r="AQ8">
        <v>0.47</v>
      </c>
      <c r="AR8">
        <v>0.24</v>
      </c>
      <c r="AS8">
        <v>2.2999999999999998</v>
      </c>
      <c r="AT8">
        <v>5.6299999999999996E-2</v>
      </c>
      <c r="AU8">
        <f t="shared" si="2"/>
        <v>40.852575488454704</v>
      </c>
      <c r="AV8">
        <v>0.47</v>
      </c>
      <c r="AW8">
        <v>2.3E-2</v>
      </c>
      <c r="AX8">
        <v>20.3</v>
      </c>
      <c r="AY8">
        <v>0.19900000000000001</v>
      </c>
      <c r="AZ8">
        <f t="shared" si="3"/>
        <v>102.01005025125627</v>
      </c>
      <c r="BA8">
        <v>3.4</v>
      </c>
      <c r="BB8">
        <v>2.3E-2</v>
      </c>
      <c r="BC8">
        <f t="shared" si="4"/>
        <v>0.77417320452063709</v>
      </c>
      <c r="BD8">
        <v>6.8</v>
      </c>
      <c r="BE8">
        <v>1.1000000000000001</v>
      </c>
      <c r="BF8">
        <v>1.6E-2</v>
      </c>
      <c r="BG8">
        <v>83.7</v>
      </c>
      <c r="BH8">
        <v>7.9</v>
      </c>
      <c r="BI8">
        <v>1.4E-2</v>
      </c>
      <c r="BJ8">
        <v>35.799999999999997</v>
      </c>
      <c r="BK8">
        <v>3.2</v>
      </c>
      <c r="BL8">
        <v>4.5999999999999999E-3</v>
      </c>
      <c r="BM8">
        <v>179</v>
      </c>
      <c r="BN8">
        <v>25</v>
      </c>
      <c r="BO8">
        <v>2.5999999999999999E-2</v>
      </c>
      <c r="BP8">
        <v>43</v>
      </c>
      <c r="BQ8">
        <v>3.2</v>
      </c>
      <c r="BR8">
        <v>3.9E-2</v>
      </c>
      <c r="BS8">
        <v>498</v>
      </c>
      <c r="BT8">
        <v>41</v>
      </c>
      <c r="BU8">
        <v>2.1000000000000001E-2</v>
      </c>
      <c r="BV8">
        <v>100</v>
      </c>
      <c r="BW8">
        <v>16</v>
      </c>
      <c r="BX8">
        <v>4.5999999999999999E-3</v>
      </c>
      <c r="BY8">
        <v>10600</v>
      </c>
      <c r="BZ8">
        <v>1600</v>
      </c>
      <c r="CA8">
        <v>2.1999999999999999E-2</v>
      </c>
      <c r="CB8">
        <v>1181</v>
      </c>
      <c r="CC8">
        <v>41</v>
      </c>
      <c r="CD8">
        <v>4.5999999999999999E-3</v>
      </c>
      <c r="CE8">
        <v>1400</v>
      </c>
      <c r="CF8">
        <v>150</v>
      </c>
      <c r="CG8">
        <v>8.2000000000000007E-3</v>
      </c>
    </row>
    <row r="9" spans="1:85" x14ac:dyDescent="0.3">
      <c r="A9" t="s">
        <v>24</v>
      </c>
      <c r="B9" t="s">
        <v>283</v>
      </c>
      <c r="E9">
        <v>2.2000000000000002</v>
      </c>
      <c r="F9">
        <v>159</v>
      </c>
      <c r="G9">
        <v>35</v>
      </c>
      <c r="H9">
        <v>16</v>
      </c>
      <c r="I9">
        <v>8.1999999999999993</v>
      </c>
      <c r="J9">
        <v>2.9</v>
      </c>
      <c r="K9">
        <v>1.8</v>
      </c>
      <c r="L9">
        <v>0.9</v>
      </c>
      <c r="M9">
        <v>0.3</v>
      </c>
      <c r="N9">
        <v>1.9E-2</v>
      </c>
      <c r="O9">
        <v>1520</v>
      </c>
      <c r="P9">
        <v>130</v>
      </c>
      <c r="Q9">
        <v>3.6999999999999998E-2</v>
      </c>
      <c r="R9">
        <v>472000</v>
      </c>
      <c r="S9">
        <v>44000</v>
      </c>
      <c r="T9">
        <v>0.26</v>
      </c>
      <c r="U9">
        <v>11.1</v>
      </c>
      <c r="V9">
        <v>1</v>
      </c>
      <c r="W9">
        <v>2.9000000000000001E-2</v>
      </c>
      <c r="X9">
        <v>0.372</v>
      </c>
      <c r="Y9">
        <v>7.0999999999999994E-2</v>
      </c>
      <c r="Z9">
        <v>7.6E-3</v>
      </c>
      <c r="AA9">
        <v>0.65</v>
      </c>
      <c r="AB9">
        <v>0.56999999999999995</v>
      </c>
      <c r="AC9">
        <v>9.9000000000000008E-3</v>
      </c>
      <c r="AD9">
        <v>99</v>
      </c>
      <c r="AE9">
        <v>8.8000000000000007</v>
      </c>
      <c r="AF9">
        <v>8.3000000000000001E-3</v>
      </c>
      <c r="AG9">
        <f t="shared" si="0"/>
        <v>165.12033034313598</v>
      </c>
      <c r="AH9">
        <v>0.3</v>
      </c>
      <c r="AI9">
        <v>0.11</v>
      </c>
      <c r="AJ9">
        <v>1.6E-2</v>
      </c>
      <c r="AK9">
        <v>2.93</v>
      </c>
      <c r="AL9">
        <v>0.52</v>
      </c>
      <c r="AM9">
        <v>1.4E-2</v>
      </c>
      <c r="AN9">
        <v>6.22</v>
      </c>
      <c r="AO9">
        <v>0.14799999999999999</v>
      </c>
      <c r="AP9">
        <f t="shared" si="1"/>
        <v>42.027027027027025</v>
      </c>
      <c r="AQ9">
        <v>0.67</v>
      </c>
      <c r="AR9">
        <v>0.12</v>
      </c>
      <c r="AS9">
        <v>2.81</v>
      </c>
      <c r="AT9">
        <v>5.6299999999999996E-2</v>
      </c>
      <c r="AU9">
        <f t="shared" si="2"/>
        <v>49.911190053285971</v>
      </c>
      <c r="AV9">
        <v>0.4</v>
      </c>
      <c r="AW9">
        <v>1.4E-2</v>
      </c>
      <c r="AX9">
        <v>30.9</v>
      </c>
      <c r="AY9">
        <v>0.19900000000000001</v>
      </c>
      <c r="AZ9">
        <f t="shared" si="3"/>
        <v>155.27638190954772</v>
      </c>
      <c r="BA9">
        <v>2.6</v>
      </c>
      <c r="BB9">
        <v>0.05</v>
      </c>
      <c r="BC9">
        <f t="shared" si="4"/>
        <v>0.61784692407161823</v>
      </c>
      <c r="BD9">
        <v>9.9</v>
      </c>
      <c r="BE9">
        <v>0.73</v>
      </c>
      <c r="BF9">
        <v>6.0000000000000001E-3</v>
      </c>
      <c r="BG9">
        <v>126</v>
      </c>
      <c r="BH9">
        <v>15</v>
      </c>
      <c r="BI9">
        <v>7.3000000000000001E-3</v>
      </c>
      <c r="BJ9">
        <v>49.6</v>
      </c>
      <c r="BK9">
        <v>4.8</v>
      </c>
      <c r="BL9">
        <v>4.7000000000000002E-3</v>
      </c>
      <c r="BM9">
        <v>243</v>
      </c>
      <c r="BN9">
        <v>26</v>
      </c>
      <c r="BO9">
        <v>9.4999999999999998E-3</v>
      </c>
      <c r="BP9">
        <v>57.3</v>
      </c>
      <c r="BQ9">
        <v>6.4</v>
      </c>
      <c r="BR9">
        <v>1.7000000000000001E-2</v>
      </c>
      <c r="BS9">
        <v>563</v>
      </c>
      <c r="BT9">
        <v>44</v>
      </c>
      <c r="BU9">
        <v>1.0999999999999999E-2</v>
      </c>
      <c r="BV9">
        <v>124.2</v>
      </c>
      <c r="BW9">
        <v>8.1999999999999993</v>
      </c>
      <c r="BX9">
        <v>4.7000000000000002E-3</v>
      </c>
      <c r="BY9">
        <v>9260</v>
      </c>
      <c r="BZ9">
        <v>790</v>
      </c>
      <c r="CA9">
        <v>1.4E-2</v>
      </c>
      <c r="CB9">
        <v>1470</v>
      </c>
      <c r="CC9">
        <v>170</v>
      </c>
      <c r="CD9">
        <v>2.3999999999999998E-3</v>
      </c>
      <c r="CE9">
        <v>1610</v>
      </c>
      <c r="CF9">
        <v>200</v>
      </c>
      <c r="CG9">
        <v>2.3999999999999998E-3</v>
      </c>
    </row>
    <row r="10" spans="1:85" x14ac:dyDescent="0.3">
      <c r="A10" t="s">
        <v>9</v>
      </c>
      <c r="B10" t="s">
        <v>283</v>
      </c>
      <c r="E10">
        <v>1.9</v>
      </c>
      <c r="F10">
        <v>87</v>
      </c>
      <c r="G10">
        <v>11</v>
      </c>
      <c r="H10">
        <v>15</v>
      </c>
      <c r="I10">
        <v>3.2</v>
      </c>
      <c r="J10">
        <v>1.2</v>
      </c>
      <c r="K10">
        <v>1.4</v>
      </c>
      <c r="L10">
        <v>0.372</v>
      </c>
      <c r="M10">
        <v>6.7000000000000004E-2</v>
      </c>
      <c r="N10">
        <v>1.2999999999999999E-2</v>
      </c>
      <c r="O10">
        <v>968</v>
      </c>
      <c r="P10">
        <v>67</v>
      </c>
      <c r="Q10">
        <v>3.4000000000000002E-2</v>
      </c>
      <c r="R10">
        <v>460000</v>
      </c>
      <c r="S10">
        <v>27000</v>
      </c>
      <c r="T10">
        <v>0.27</v>
      </c>
      <c r="U10">
        <v>5</v>
      </c>
      <c r="V10">
        <v>0.35</v>
      </c>
      <c r="W10">
        <v>2.4E-2</v>
      </c>
      <c r="X10">
        <v>0.151</v>
      </c>
      <c r="Y10">
        <v>3.3000000000000002E-2</v>
      </c>
      <c r="Z10">
        <v>1.2999999999999999E-2</v>
      </c>
      <c r="AC10">
        <v>6.7999999999999996E-3</v>
      </c>
      <c r="AD10">
        <v>40.1</v>
      </c>
      <c r="AE10">
        <v>3.3</v>
      </c>
      <c r="AF10">
        <v>2.7000000000000001E-3</v>
      </c>
      <c r="AG10">
        <f t="shared" si="0"/>
        <v>225.76118376471021</v>
      </c>
      <c r="AH10">
        <v>0.06</v>
      </c>
      <c r="AI10">
        <v>2.1000000000000001E-2</v>
      </c>
      <c r="AJ10">
        <v>1.7999999999999999E-2</v>
      </c>
      <c r="AK10">
        <v>0.92</v>
      </c>
      <c r="AL10">
        <v>0.19</v>
      </c>
      <c r="AM10">
        <v>2.8000000000000001E-2</v>
      </c>
      <c r="AN10">
        <v>2.0699999999999998</v>
      </c>
      <c r="AO10">
        <v>0.14799999999999999</v>
      </c>
      <c r="AP10">
        <f t="shared" si="1"/>
        <v>13.986486486486486</v>
      </c>
      <c r="AQ10">
        <v>0.3</v>
      </c>
      <c r="AR10">
        <v>0.14000000000000001</v>
      </c>
      <c r="AS10">
        <v>1.36</v>
      </c>
      <c r="AT10">
        <v>5.6299999999999996E-2</v>
      </c>
      <c r="AU10">
        <f t="shared" si="2"/>
        <v>24.1563055062167</v>
      </c>
      <c r="AV10">
        <v>0.13</v>
      </c>
      <c r="AW10">
        <v>1.4E-2</v>
      </c>
      <c r="AX10">
        <v>12.38</v>
      </c>
      <c r="AY10">
        <v>0.19900000000000001</v>
      </c>
      <c r="AZ10">
        <f t="shared" si="3"/>
        <v>62.211055276381913</v>
      </c>
      <c r="BA10">
        <v>0.53</v>
      </c>
      <c r="BB10">
        <v>2.4E-2</v>
      </c>
      <c r="BC10">
        <f t="shared" si="4"/>
        <v>0.81892176606636291</v>
      </c>
      <c r="BD10">
        <v>4.42</v>
      </c>
      <c r="BE10">
        <v>0.22</v>
      </c>
      <c r="BF10">
        <v>6.4000000000000003E-3</v>
      </c>
      <c r="BG10">
        <v>62</v>
      </c>
      <c r="BH10">
        <v>3.6</v>
      </c>
      <c r="BI10">
        <v>1.7000000000000001E-2</v>
      </c>
      <c r="BJ10">
        <v>29.2</v>
      </c>
      <c r="BK10">
        <v>2</v>
      </c>
      <c r="BL10">
        <v>4.1999999999999997E-3</v>
      </c>
      <c r="BM10">
        <v>160</v>
      </c>
      <c r="BN10">
        <v>11</v>
      </c>
      <c r="BO10">
        <v>8.5000000000000006E-3</v>
      </c>
      <c r="BP10">
        <v>40.5</v>
      </c>
      <c r="BQ10">
        <v>2.8</v>
      </c>
      <c r="BR10">
        <v>1.7999999999999999E-2</v>
      </c>
      <c r="BS10">
        <v>455</v>
      </c>
      <c r="BT10">
        <v>28</v>
      </c>
      <c r="BU10">
        <v>9.7000000000000003E-3</v>
      </c>
      <c r="BV10">
        <v>109</v>
      </c>
      <c r="BW10">
        <v>4.5</v>
      </c>
      <c r="BX10">
        <v>1.6999999999999999E-3</v>
      </c>
      <c r="BY10">
        <v>9460</v>
      </c>
      <c r="BZ10">
        <v>460</v>
      </c>
      <c r="CA10">
        <v>1.2999999999999999E-2</v>
      </c>
      <c r="CB10">
        <v>462</v>
      </c>
      <c r="CC10">
        <v>31</v>
      </c>
      <c r="CD10">
        <v>2.2000000000000001E-3</v>
      </c>
      <c r="CE10">
        <v>791</v>
      </c>
      <c r="CF10">
        <v>55</v>
      </c>
      <c r="CG10">
        <v>2.0999999999999999E-3</v>
      </c>
    </row>
    <row r="11" spans="1:85" x14ac:dyDescent="0.3">
      <c r="A11" t="s">
        <v>10</v>
      </c>
      <c r="B11" t="s">
        <v>283</v>
      </c>
      <c r="E11">
        <v>1.2</v>
      </c>
      <c r="F11">
        <v>92</v>
      </c>
      <c r="G11">
        <v>6.8</v>
      </c>
      <c r="H11">
        <v>13</v>
      </c>
      <c r="I11">
        <v>4.8</v>
      </c>
      <c r="J11">
        <v>1</v>
      </c>
      <c r="K11">
        <v>1.2</v>
      </c>
      <c r="L11">
        <v>0.38800000000000001</v>
      </c>
      <c r="M11">
        <v>4.4999999999999998E-2</v>
      </c>
      <c r="N11">
        <v>1.4999999999999999E-2</v>
      </c>
      <c r="O11">
        <v>1433</v>
      </c>
      <c r="P11">
        <v>59</v>
      </c>
      <c r="Q11">
        <v>2.7E-2</v>
      </c>
      <c r="R11">
        <v>450000</v>
      </c>
      <c r="S11">
        <v>16000</v>
      </c>
      <c r="T11">
        <v>0.2</v>
      </c>
      <c r="U11">
        <v>13.46</v>
      </c>
      <c r="V11">
        <v>0.54</v>
      </c>
      <c r="W11">
        <v>2.1000000000000001E-2</v>
      </c>
      <c r="X11">
        <v>0.39700000000000002</v>
      </c>
      <c r="Y11">
        <v>3.7999999999999999E-2</v>
      </c>
      <c r="Z11">
        <v>6.8999999999999999E-3</v>
      </c>
      <c r="AA11">
        <v>1.5599999999999999E-2</v>
      </c>
      <c r="AB11">
        <v>6.4000000000000003E-3</v>
      </c>
      <c r="AC11">
        <v>4.7000000000000002E-3</v>
      </c>
      <c r="AD11">
        <v>118.4</v>
      </c>
      <c r="AE11">
        <v>6.7</v>
      </c>
      <c r="AF11">
        <v>9.9000000000000008E-3</v>
      </c>
      <c r="AG11">
        <f t="shared" si="0"/>
        <v>164.30354787223331</v>
      </c>
      <c r="AH11">
        <v>0.17100000000000001</v>
      </c>
      <c r="AI11">
        <v>2.1999999999999999E-2</v>
      </c>
      <c r="AJ11">
        <v>1.0999999999999999E-2</v>
      </c>
      <c r="AK11">
        <v>2.88</v>
      </c>
      <c r="AL11">
        <v>0.26</v>
      </c>
      <c r="AM11">
        <v>2.3E-2</v>
      </c>
      <c r="AN11">
        <v>5</v>
      </c>
      <c r="AO11">
        <v>0.14799999999999999</v>
      </c>
      <c r="AP11">
        <f t="shared" si="1"/>
        <v>33.783783783783782</v>
      </c>
      <c r="AQ11">
        <v>0.39</v>
      </c>
      <c r="AR11">
        <v>0.1</v>
      </c>
      <c r="AS11">
        <v>2.56</v>
      </c>
      <c r="AT11">
        <v>5.6299999999999996E-2</v>
      </c>
      <c r="AU11">
        <f t="shared" si="2"/>
        <v>45.47069271758437</v>
      </c>
      <c r="AV11">
        <v>0.14000000000000001</v>
      </c>
      <c r="AW11">
        <v>9.4000000000000004E-3</v>
      </c>
      <c r="AX11">
        <v>25.24</v>
      </c>
      <c r="AY11">
        <v>0.19900000000000001</v>
      </c>
      <c r="AZ11">
        <f t="shared" si="3"/>
        <v>126.83417085427135</v>
      </c>
      <c r="BA11">
        <v>0.97</v>
      </c>
      <c r="BB11">
        <v>4.2999999999999997E-2</v>
      </c>
      <c r="BC11">
        <f t="shared" si="4"/>
        <v>0.69463920169677595</v>
      </c>
      <c r="BD11">
        <v>8.2200000000000006</v>
      </c>
      <c r="BE11">
        <v>0.33</v>
      </c>
      <c r="BF11">
        <v>5.0000000000000001E-3</v>
      </c>
      <c r="BG11">
        <v>103.1</v>
      </c>
      <c r="BH11">
        <v>4.4000000000000004</v>
      </c>
      <c r="BI11">
        <v>1.7000000000000001E-2</v>
      </c>
      <c r="BJ11">
        <v>44.9</v>
      </c>
      <c r="BK11">
        <v>1.8</v>
      </c>
      <c r="BL11">
        <v>3.8999999999999998E-3</v>
      </c>
      <c r="BM11">
        <v>229</v>
      </c>
      <c r="BN11">
        <v>9</v>
      </c>
      <c r="BO11">
        <v>7.1000000000000004E-3</v>
      </c>
      <c r="BP11">
        <v>55</v>
      </c>
      <c r="BQ11">
        <v>1.8</v>
      </c>
      <c r="BR11">
        <v>1.4999999999999999E-2</v>
      </c>
      <c r="BS11">
        <v>581</v>
      </c>
      <c r="BT11">
        <v>15</v>
      </c>
      <c r="BU11">
        <v>6.3E-3</v>
      </c>
      <c r="BV11">
        <v>133.30000000000001</v>
      </c>
      <c r="BW11">
        <v>2.5</v>
      </c>
      <c r="BX11">
        <v>1.8E-3</v>
      </c>
      <c r="BY11">
        <v>9910</v>
      </c>
      <c r="BZ11">
        <v>310</v>
      </c>
      <c r="CA11">
        <v>8.6999999999999994E-3</v>
      </c>
      <c r="CB11">
        <v>1807</v>
      </c>
      <c r="CC11">
        <v>98</v>
      </c>
      <c r="CD11">
        <v>1.8E-3</v>
      </c>
      <c r="CE11">
        <v>1707</v>
      </c>
      <c r="CF11">
        <v>70</v>
      </c>
      <c r="CG11">
        <v>3.2000000000000002E-3</v>
      </c>
    </row>
    <row r="12" spans="1:85" x14ac:dyDescent="0.3">
      <c r="A12" t="s">
        <v>11</v>
      </c>
      <c r="B12" t="s">
        <v>283</v>
      </c>
      <c r="E12">
        <v>2.1</v>
      </c>
      <c r="F12">
        <v>112</v>
      </c>
      <c r="G12">
        <v>20</v>
      </c>
      <c r="H12">
        <v>18</v>
      </c>
      <c r="I12">
        <v>3.2</v>
      </c>
      <c r="J12">
        <v>2</v>
      </c>
      <c r="K12">
        <v>2</v>
      </c>
      <c r="L12">
        <v>0.34200000000000003</v>
      </c>
      <c r="M12">
        <v>6.3E-2</v>
      </c>
      <c r="N12">
        <v>0.02</v>
      </c>
      <c r="O12">
        <v>849</v>
      </c>
      <c r="P12">
        <v>86</v>
      </c>
      <c r="Q12">
        <v>4.8000000000000001E-2</v>
      </c>
      <c r="R12">
        <v>474000</v>
      </c>
      <c r="S12">
        <v>45000</v>
      </c>
      <c r="T12">
        <v>0.34</v>
      </c>
      <c r="U12">
        <v>4.18</v>
      </c>
      <c r="V12">
        <v>0.34</v>
      </c>
      <c r="W12">
        <v>3.1E-2</v>
      </c>
      <c r="X12">
        <v>0.17799999999999999</v>
      </c>
      <c r="Y12">
        <v>4.7E-2</v>
      </c>
      <c r="Z12">
        <v>6.0000000000000001E-3</v>
      </c>
      <c r="AA12">
        <v>3.2000000000000001E-2</v>
      </c>
      <c r="AB12">
        <v>2.4E-2</v>
      </c>
      <c r="AC12">
        <v>1.2999999999999999E-2</v>
      </c>
      <c r="AD12">
        <v>35.200000000000003</v>
      </c>
      <c r="AE12">
        <v>5.0999999999999996</v>
      </c>
      <c r="AF12">
        <v>5.8999999999999999E-3</v>
      </c>
      <c r="AG12">
        <f t="shared" si="0"/>
        <v>130.4872858384569</v>
      </c>
      <c r="AH12">
        <v>7.8E-2</v>
      </c>
      <c r="AI12">
        <v>3.5000000000000003E-2</v>
      </c>
      <c r="AJ12">
        <v>1.6E-2</v>
      </c>
      <c r="AK12">
        <v>1.1200000000000001</v>
      </c>
      <c r="AL12">
        <v>0.26</v>
      </c>
      <c r="AM12">
        <v>4.1000000000000002E-2</v>
      </c>
      <c r="AN12">
        <v>2.02</v>
      </c>
      <c r="AO12">
        <v>0.14799999999999999</v>
      </c>
      <c r="AP12">
        <f t="shared" si="1"/>
        <v>13.648648648648649</v>
      </c>
      <c r="AQ12">
        <v>0.41</v>
      </c>
      <c r="AR12">
        <v>0.19</v>
      </c>
      <c r="AS12">
        <v>1.22</v>
      </c>
      <c r="AT12">
        <v>5.6299999999999996E-2</v>
      </c>
      <c r="AU12">
        <f t="shared" si="2"/>
        <v>21.669626998223801</v>
      </c>
      <c r="AV12">
        <v>0.22</v>
      </c>
      <c r="AW12">
        <v>1.2E-2</v>
      </c>
      <c r="AX12">
        <v>10.49</v>
      </c>
      <c r="AY12">
        <v>0.19900000000000001</v>
      </c>
      <c r="AZ12">
        <f t="shared" si="3"/>
        <v>52.713567839195981</v>
      </c>
      <c r="BA12">
        <v>0.72</v>
      </c>
      <c r="BB12">
        <v>2.5000000000000001E-2</v>
      </c>
      <c r="BC12">
        <f t="shared" si="4"/>
        <v>0.80787729544454623</v>
      </c>
      <c r="BD12">
        <v>4.37</v>
      </c>
      <c r="BE12">
        <v>0.49</v>
      </c>
      <c r="BF12">
        <v>6.8999999999999999E-3</v>
      </c>
      <c r="BG12">
        <v>57</v>
      </c>
      <c r="BH12">
        <v>7.3</v>
      </c>
      <c r="BI12">
        <v>1.0999999999999999E-2</v>
      </c>
      <c r="BJ12">
        <v>27.3</v>
      </c>
      <c r="BK12">
        <v>3.6</v>
      </c>
      <c r="BL12">
        <v>6.4000000000000003E-3</v>
      </c>
      <c r="BM12">
        <v>145</v>
      </c>
      <c r="BN12">
        <v>17</v>
      </c>
      <c r="BO12">
        <v>7.6E-3</v>
      </c>
      <c r="BP12">
        <v>37.799999999999997</v>
      </c>
      <c r="BQ12">
        <v>4</v>
      </c>
      <c r="BR12">
        <v>2.1999999999999999E-2</v>
      </c>
      <c r="BS12">
        <v>432</v>
      </c>
      <c r="BT12">
        <v>40</v>
      </c>
      <c r="BU12">
        <v>9.4000000000000004E-3</v>
      </c>
      <c r="BV12">
        <v>98.6</v>
      </c>
      <c r="BW12">
        <v>4.5999999999999996</v>
      </c>
      <c r="BX12">
        <v>4.5999999999999999E-3</v>
      </c>
      <c r="BY12">
        <v>10510</v>
      </c>
      <c r="BZ12">
        <v>870</v>
      </c>
      <c r="CA12">
        <v>7.1999999999999998E-3</v>
      </c>
      <c r="CB12">
        <v>395</v>
      </c>
      <c r="CC12">
        <v>49</v>
      </c>
      <c r="CD12">
        <v>3.5000000000000001E-3</v>
      </c>
      <c r="CE12">
        <v>750</v>
      </c>
      <c r="CF12">
        <v>110</v>
      </c>
      <c r="CG12">
        <v>3.3999999999999998E-3</v>
      </c>
    </row>
    <row r="13" spans="1:85" x14ac:dyDescent="0.3">
      <c r="A13" t="s">
        <v>25</v>
      </c>
      <c r="B13" t="s">
        <v>283</v>
      </c>
      <c r="E13">
        <v>1.3</v>
      </c>
      <c r="F13">
        <v>111.4</v>
      </c>
      <c r="G13">
        <v>9.9</v>
      </c>
      <c r="H13">
        <v>10</v>
      </c>
      <c r="I13">
        <v>3.28</v>
      </c>
      <c r="J13">
        <v>0.71</v>
      </c>
      <c r="K13">
        <v>1.2</v>
      </c>
      <c r="L13">
        <v>0.35</v>
      </c>
      <c r="M13">
        <v>3.2000000000000001E-2</v>
      </c>
      <c r="N13">
        <v>1.7000000000000001E-2</v>
      </c>
      <c r="O13">
        <v>1042</v>
      </c>
      <c r="P13">
        <v>42</v>
      </c>
      <c r="Q13">
        <v>2.7E-2</v>
      </c>
      <c r="R13">
        <v>440000</v>
      </c>
      <c r="S13">
        <v>15000</v>
      </c>
      <c r="T13">
        <v>0.23</v>
      </c>
      <c r="U13">
        <v>8.06</v>
      </c>
      <c r="V13">
        <v>0.28999999999999998</v>
      </c>
      <c r="W13">
        <v>0.02</v>
      </c>
      <c r="X13">
        <v>0.20799999999999999</v>
      </c>
      <c r="Y13">
        <v>2.4E-2</v>
      </c>
      <c r="Z13">
        <v>5.1000000000000004E-3</v>
      </c>
      <c r="AA13">
        <v>1.54E-2</v>
      </c>
      <c r="AB13">
        <v>5.7000000000000002E-3</v>
      </c>
      <c r="AC13">
        <v>7.4999999999999997E-3</v>
      </c>
      <c r="AD13">
        <v>57.9</v>
      </c>
      <c r="AE13">
        <v>2</v>
      </c>
      <c r="AF13">
        <v>5.1999999999999998E-3</v>
      </c>
      <c r="AG13">
        <f t="shared" si="0"/>
        <v>218.79635313365901</v>
      </c>
      <c r="AH13">
        <v>8.2000000000000003E-2</v>
      </c>
      <c r="AI13">
        <v>1.4999999999999999E-2</v>
      </c>
      <c r="AJ13">
        <v>1.0999999999999999E-2</v>
      </c>
      <c r="AK13">
        <v>1.42</v>
      </c>
      <c r="AL13">
        <v>0.12</v>
      </c>
      <c r="AM13">
        <v>3.3000000000000002E-2</v>
      </c>
      <c r="AN13">
        <v>3.31</v>
      </c>
      <c r="AO13">
        <v>0.14799999999999999</v>
      </c>
      <c r="AP13">
        <f t="shared" si="1"/>
        <v>22.364864864864867</v>
      </c>
      <c r="AQ13">
        <v>0.24</v>
      </c>
      <c r="AR13">
        <v>0.11</v>
      </c>
      <c r="AS13">
        <v>1.6779999999999999</v>
      </c>
      <c r="AT13">
        <v>5.6299999999999996E-2</v>
      </c>
      <c r="AU13">
        <f t="shared" si="2"/>
        <v>29.804618117229129</v>
      </c>
      <c r="AV13">
        <v>0.09</v>
      </c>
      <c r="AW13">
        <v>0.01</v>
      </c>
      <c r="AX13">
        <v>17.84</v>
      </c>
      <c r="AY13">
        <v>0.19900000000000001</v>
      </c>
      <c r="AZ13">
        <f t="shared" si="3"/>
        <v>89.64824120603015</v>
      </c>
      <c r="BA13">
        <v>0.56999999999999995</v>
      </c>
      <c r="BB13">
        <v>1.2E-2</v>
      </c>
      <c r="BC13">
        <f t="shared" si="4"/>
        <v>0.66562486285304368</v>
      </c>
      <c r="BD13">
        <v>6</v>
      </c>
      <c r="BE13">
        <v>0.2</v>
      </c>
      <c r="BF13">
        <v>5.8999999999999999E-3</v>
      </c>
      <c r="BG13">
        <v>77.099999999999994</v>
      </c>
      <c r="BH13">
        <v>2.9</v>
      </c>
      <c r="BI13">
        <v>0.01</v>
      </c>
      <c r="BJ13">
        <v>33.200000000000003</v>
      </c>
      <c r="BK13">
        <v>1.4</v>
      </c>
      <c r="BL13">
        <v>3.7000000000000002E-3</v>
      </c>
      <c r="BM13">
        <v>170.6</v>
      </c>
      <c r="BN13">
        <v>7.1</v>
      </c>
      <c r="BO13">
        <v>5.3E-3</v>
      </c>
      <c r="BP13">
        <v>40.6</v>
      </c>
      <c r="BQ13">
        <v>1.5</v>
      </c>
      <c r="BR13">
        <v>1.2999999999999999E-2</v>
      </c>
      <c r="BS13">
        <v>430</v>
      </c>
      <c r="BT13">
        <v>10</v>
      </c>
      <c r="BU13">
        <v>1.7000000000000001E-2</v>
      </c>
      <c r="BV13">
        <v>100.2</v>
      </c>
      <c r="BW13">
        <v>2.1</v>
      </c>
      <c r="BX13">
        <v>1.9E-3</v>
      </c>
      <c r="BY13">
        <v>9920</v>
      </c>
      <c r="BZ13">
        <v>280</v>
      </c>
      <c r="CA13">
        <v>1.4E-2</v>
      </c>
      <c r="CB13">
        <v>1093</v>
      </c>
      <c r="CC13">
        <v>49</v>
      </c>
      <c r="CD13">
        <v>2.5000000000000001E-3</v>
      </c>
      <c r="CE13">
        <v>1484</v>
      </c>
      <c r="CF13">
        <v>63</v>
      </c>
      <c r="CG13">
        <v>1.8E-3</v>
      </c>
    </row>
    <row r="14" spans="1:85" x14ac:dyDescent="0.3">
      <c r="A14" t="s">
        <v>26</v>
      </c>
      <c r="B14" t="s">
        <v>283</v>
      </c>
      <c r="C14">
        <v>6.4</v>
      </c>
      <c r="D14">
        <v>2</v>
      </c>
      <c r="E14">
        <v>2.9</v>
      </c>
      <c r="F14">
        <v>175</v>
      </c>
      <c r="G14">
        <v>17</v>
      </c>
      <c r="H14">
        <v>24</v>
      </c>
      <c r="I14" t="s">
        <v>7</v>
      </c>
      <c r="K14">
        <v>2.4</v>
      </c>
      <c r="L14">
        <v>0.39</v>
      </c>
      <c r="M14">
        <v>0.1</v>
      </c>
      <c r="N14">
        <v>2.3E-2</v>
      </c>
      <c r="O14">
        <v>1460</v>
      </c>
      <c r="P14">
        <v>130</v>
      </c>
      <c r="Q14">
        <v>6.3E-2</v>
      </c>
      <c r="R14">
        <v>458000</v>
      </c>
      <c r="S14">
        <v>31000</v>
      </c>
      <c r="T14">
        <v>0.45</v>
      </c>
      <c r="U14">
        <v>7.57</v>
      </c>
      <c r="V14">
        <v>0.67</v>
      </c>
      <c r="W14">
        <v>3.2000000000000001E-2</v>
      </c>
      <c r="X14">
        <v>0.33100000000000002</v>
      </c>
      <c r="Y14">
        <v>8.1000000000000003E-2</v>
      </c>
      <c r="Z14">
        <v>1.4999999999999999E-2</v>
      </c>
      <c r="AA14">
        <v>0.16900000000000001</v>
      </c>
      <c r="AB14">
        <v>5.5E-2</v>
      </c>
      <c r="AC14">
        <v>1.0999999999999999E-2</v>
      </c>
      <c r="AD14">
        <v>56.6</v>
      </c>
      <c r="AE14">
        <v>5.3</v>
      </c>
      <c r="AF14">
        <v>6.1999999999999998E-3</v>
      </c>
      <c r="AG14">
        <f t="shared" si="0"/>
        <v>128.97530263968645</v>
      </c>
      <c r="AH14">
        <v>0.114</v>
      </c>
      <c r="AI14">
        <v>4.9000000000000002E-2</v>
      </c>
      <c r="AJ14">
        <v>1.7000000000000001E-2</v>
      </c>
      <c r="AK14">
        <v>1.99</v>
      </c>
      <c r="AL14">
        <v>0.36</v>
      </c>
      <c r="AM14">
        <v>5.5E-2</v>
      </c>
      <c r="AN14">
        <v>3.92</v>
      </c>
      <c r="AO14">
        <v>0.14799999999999999</v>
      </c>
      <c r="AP14">
        <f t="shared" si="1"/>
        <v>26.486486486486488</v>
      </c>
      <c r="AQ14">
        <v>0.48</v>
      </c>
      <c r="AR14">
        <v>0.22</v>
      </c>
      <c r="AS14">
        <v>1.63</v>
      </c>
      <c r="AT14">
        <v>5.6299999999999996E-2</v>
      </c>
      <c r="AU14">
        <f t="shared" si="2"/>
        <v>28.952042628774421</v>
      </c>
      <c r="AV14">
        <v>0.15</v>
      </c>
      <c r="AW14">
        <v>1.7000000000000001E-2</v>
      </c>
      <c r="AX14">
        <v>24.2</v>
      </c>
      <c r="AY14">
        <v>0.19900000000000001</v>
      </c>
      <c r="AZ14">
        <f t="shared" si="3"/>
        <v>121.60804020100501</v>
      </c>
      <c r="BA14">
        <v>1.7</v>
      </c>
      <c r="BB14">
        <v>3.9E-2</v>
      </c>
      <c r="BC14">
        <f t="shared" si="4"/>
        <v>0.5101359018402315</v>
      </c>
      <c r="BD14">
        <v>8.24</v>
      </c>
      <c r="BE14">
        <v>0.77</v>
      </c>
      <c r="BF14">
        <v>9.7999999999999997E-3</v>
      </c>
      <c r="BG14">
        <v>112.6</v>
      </c>
      <c r="BH14">
        <v>9.4</v>
      </c>
      <c r="BI14">
        <v>2.3E-2</v>
      </c>
      <c r="BJ14">
        <v>47.6</v>
      </c>
      <c r="BK14">
        <v>4.5</v>
      </c>
      <c r="BL14">
        <v>4.7999999999999996E-3</v>
      </c>
      <c r="BM14">
        <v>237</v>
      </c>
      <c r="BN14">
        <v>21</v>
      </c>
      <c r="BO14">
        <v>1.4E-2</v>
      </c>
      <c r="BP14">
        <v>53</v>
      </c>
      <c r="BQ14">
        <v>4.2</v>
      </c>
      <c r="BR14">
        <v>2.5000000000000001E-2</v>
      </c>
      <c r="BS14">
        <v>534</v>
      </c>
      <c r="BT14">
        <v>36</v>
      </c>
      <c r="BU14">
        <v>1.2E-2</v>
      </c>
      <c r="BV14">
        <v>120.5</v>
      </c>
      <c r="BW14">
        <v>7</v>
      </c>
      <c r="BX14">
        <v>1.2999999999999999E-2</v>
      </c>
      <c r="BY14">
        <v>9400</v>
      </c>
      <c r="BZ14">
        <v>430</v>
      </c>
      <c r="CA14">
        <v>0.02</v>
      </c>
      <c r="CB14">
        <v>609</v>
      </c>
      <c r="CC14">
        <v>56</v>
      </c>
      <c r="CD14">
        <v>4.4999999999999997E-3</v>
      </c>
      <c r="CE14">
        <v>853</v>
      </c>
      <c r="CF14">
        <v>68</v>
      </c>
      <c r="CG14">
        <v>3.3E-3</v>
      </c>
    </row>
    <row r="15" spans="1:85" x14ac:dyDescent="0.3">
      <c r="A15" t="s">
        <v>27</v>
      </c>
      <c r="B15" t="s">
        <v>283</v>
      </c>
      <c r="E15">
        <v>1.9</v>
      </c>
      <c r="F15">
        <v>59</v>
      </c>
      <c r="G15">
        <v>16</v>
      </c>
      <c r="H15">
        <v>15</v>
      </c>
      <c r="I15">
        <v>1.8</v>
      </c>
      <c r="J15">
        <v>1.2</v>
      </c>
      <c r="K15">
        <v>1.5</v>
      </c>
      <c r="L15">
        <v>0.27</v>
      </c>
      <c r="M15">
        <v>6.2E-2</v>
      </c>
      <c r="N15">
        <v>2.4E-2</v>
      </c>
      <c r="O15">
        <v>402</v>
      </c>
      <c r="P15">
        <v>75</v>
      </c>
      <c r="Q15">
        <v>3.4000000000000002E-2</v>
      </c>
      <c r="R15">
        <v>489000</v>
      </c>
      <c r="S15">
        <v>40000</v>
      </c>
      <c r="T15">
        <v>0.32</v>
      </c>
      <c r="U15">
        <v>2.36</v>
      </c>
      <c r="V15">
        <v>0.46</v>
      </c>
      <c r="W15">
        <v>0.03</v>
      </c>
      <c r="X15">
        <v>0.111</v>
      </c>
      <c r="Y15">
        <v>2.1000000000000001E-2</v>
      </c>
      <c r="Z15">
        <v>7.6E-3</v>
      </c>
      <c r="AC15">
        <v>5.4000000000000003E-3</v>
      </c>
      <c r="AD15">
        <v>14.6</v>
      </c>
      <c r="AE15">
        <v>2.7</v>
      </c>
      <c r="AF15">
        <v>9.1000000000000004E-3</v>
      </c>
      <c r="AG15">
        <f t="shared" si="0"/>
        <v>197.54201241891764</v>
      </c>
      <c r="AH15">
        <v>3.3000000000000002E-2</v>
      </c>
      <c r="AI15">
        <v>1.4999999999999999E-2</v>
      </c>
      <c r="AJ15">
        <v>1.2999999999999999E-2</v>
      </c>
      <c r="AK15">
        <v>0.35</v>
      </c>
      <c r="AL15">
        <v>0.11</v>
      </c>
      <c r="AM15">
        <v>3.2000000000000001E-2</v>
      </c>
      <c r="AN15">
        <v>0.72</v>
      </c>
      <c r="AO15">
        <v>0.14799999999999999</v>
      </c>
      <c r="AP15">
        <f t="shared" si="1"/>
        <v>4.8648648648648649</v>
      </c>
      <c r="AQ15">
        <v>0.24</v>
      </c>
      <c r="AR15">
        <v>0.14000000000000001</v>
      </c>
      <c r="AS15">
        <v>0.51</v>
      </c>
      <c r="AT15">
        <v>5.6299999999999996E-2</v>
      </c>
      <c r="AU15">
        <f t="shared" si="2"/>
        <v>9.0586145648312613</v>
      </c>
      <c r="AV15">
        <v>0.11</v>
      </c>
      <c r="AW15">
        <v>1.9E-2</v>
      </c>
      <c r="AX15">
        <v>4.8</v>
      </c>
      <c r="AY15">
        <v>0.19900000000000001</v>
      </c>
      <c r="AZ15">
        <f t="shared" si="3"/>
        <v>24.120603015075375</v>
      </c>
      <c r="BA15">
        <v>1.3</v>
      </c>
      <c r="BB15">
        <v>1.6E-2</v>
      </c>
      <c r="BC15">
        <f t="shared" si="4"/>
        <v>0.83624264346056709</v>
      </c>
      <c r="BD15">
        <v>1.79</v>
      </c>
      <c r="BE15">
        <v>0.44</v>
      </c>
      <c r="BF15">
        <v>7.3000000000000001E-3</v>
      </c>
      <c r="BG15">
        <v>26.3</v>
      </c>
      <c r="BH15">
        <v>5.4</v>
      </c>
      <c r="BI15">
        <v>1.9E-2</v>
      </c>
      <c r="BJ15">
        <v>12.5</v>
      </c>
      <c r="BK15">
        <v>2.6</v>
      </c>
      <c r="BL15">
        <v>5.8999999999999999E-3</v>
      </c>
      <c r="BM15">
        <v>67</v>
      </c>
      <c r="BN15">
        <v>14</v>
      </c>
      <c r="BO15">
        <v>9.5999999999999992E-3</v>
      </c>
      <c r="BP15">
        <v>17.899999999999999</v>
      </c>
      <c r="BQ15">
        <v>3.4</v>
      </c>
      <c r="BR15">
        <v>1.7999999999999999E-2</v>
      </c>
      <c r="BS15">
        <v>209</v>
      </c>
      <c r="BT15">
        <v>38</v>
      </c>
      <c r="BU15">
        <v>1.4999999999999999E-2</v>
      </c>
      <c r="BV15">
        <v>51.3</v>
      </c>
      <c r="BW15">
        <v>9.5</v>
      </c>
      <c r="BX15">
        <v>5.3E-3</v>
      </c>
      <c r="BY15">
        <v>10610</v>
      </c>
      <c r="BZ15">
        <v>910</v>
      </c>
      <c r="CA15">
        <v>1.2E-2</v>
      </c>
      <c r="CB15">
        <v>147</v>
      </c>
      <c r="CC15">
        <v>42</v>
      </c>
      <c r="CD15">
        <v>2.3999999999999998E-3</v>
      </c>
      <c r="CE15">
        <v>364</v>
      </c>
      <c r="CF15">
        <v>94</v>
      </c>
      <c r="CG15">
        <v>2.3E-3</v>
      </c>
    </row>
    <row r="16" spans="1:85" x14ac:dyDescent="0.3">
      <c r="A16" t="s">
        <v>191</v>
      </c>
      <c r="B16" t="s">
        <v>283</v>
      </c>
      <c r="E16">
        <v>1.7</v>
      </c>
      <c r="F16">
        <v>118</v>
      </c>
      <c r="G16">
        <v>11</v>
      </c>
      <c r="H16">
        <v>17</v>
      </c>
      <c r="I16">
        <v>6</v>
      </c>
      <c r="J16">
        <v>1.5</v>
      </c>
      <c r="K16">
        <v>1.5</v>
      </c>
      <c r="L16">
        <v>0.51500000000000001</v>
      </c>
      <c r="M16">
        <v>9.1999999999999998E-2</v>
      </c>
      <c r="N16">
        <v>1.4999999999999999E-2</v>
      </c>
      <c r="O16">
        <v>1890</v>
      </c>
      <c r="P16">
        <v>180</v>
      </c>
      <c r="Q16">
        <v>3.5999999999999997E-2</v>
      </c>
      <c r="R16">
        <v>456000</v>
      </c>
      <c r="S16">
        <v>37000</v>
      </c>
      <c r="T16">
        <v>0.23</v>
      </c>
      <c r="U16">
        <v>13.9</v>
      </c>
      <c r="V16">
        <v>1</v>
      </c>
      <c r="W16">
        <v>2.4E-2</v>
      </c>
      <c r="X16">
        <v>0.33600000000000002</v>
      </c>
      <c r="Y16">
        <v>0.05</v>
      </c>
      <c r="Z16">
        <v>6.3E-3</v>
      </c>
      <c r="AA16">
        <v>1.3299999999999999E-2</v>
      </c>
      <c r="AB16">
        <v>9.5999999999999992E-3</v>
      </c>
      <c r="AC16">
        <v>5.8999999999999999E-3</v>
      </c>
      <c r="AD16">
        <v>88.1</v>
      </c>
      <c r="AE16">
        <v>7.4</v>
      </c>
      <c r="AF16">
        <v>3.0000000000000001E-3</v>
      </c>
      <c r="AG16">
        <f t="shared" si="0"/>
        <v>183.2142354584191</v>
      </c>
      <c r="AH16">
        <v>0.128</v>
      </c>
      <c r="AI16">
        <v>0.03</v>
      </c>
      <c r="AJ16">
        <v>0.01</v>
      </c>
      <c r="AK16">
        <v>2.59</v>
      </c>
      <c r="AL16">
        <v>0.37</v>
      </c>
      <c r="AM16">
        <v>2.7E-2</v>
      </c>
      <c r="AN16">
        <v>6.06</v>
      </c>
      <c r="AO16">
        <v>0.14799999999999999</v>
      </c>
      <c r="AP16">
        <f t="shared" si="1"/>
        <v>40.945945945945944</v>
      </c>
      <c r="AQ16">
        <v>0.59</v>
      </c>
      <c r="AR16">
        <v>0.11</v>
      </c>
      <c r="AS16">
        <v>3.02</v>
      </c>
      <c r="AT16">
        <v>5.6299999999999996E-2</v>
      </c>
      <c r="AU16">
        <f t="shared" si="2"/>
        <v>53.641207815275315</v>
      </c>
      <c r="AV16">
        <v>0.23</v>
      </c>
      <c r="AW16">
        <v>6.3E-3</v>
      </c>
      <c r="AX16">
        <v>33.5</v>
      </c>
      <c r="AY16">
        <v>0.19900000000000001</v>
      </c>
      <c r="AZ16">
        <f t="shared" si="3"/>
        <v>168.34170854271355</v>
      </c>
      <c r="BA16">
        <v>1.5</v>
      </c>
      <c r="BB16">
        <v>2.1000000000000001E-2</v>
      </c>
      <c r="BC16">
        <f>AU16/SQRT(AP16*AZ16)</f>
        <v>0.64609626196523506</v>
      </c>
      <c r="BD16">
        <v>11.63</v>
      </c>
      <c r="BE16">
        <v>0.77</v>
      </c>
      <c r="BF16">
        <v>3.8999999999999998E-3</v>
      </c>
      <c r="BG16">
        <v>147</v>
      </c>
      <c r="BH16">
        <v>11</v>
      </c>
      <c r="BI16">
        <v>9.1000000000000004E-3</v>
      </c>
      <c r="BJ16">
        <v>60.2</v>
      </c>
      <c r="BK16">
        <v>5.4</v>
      </c>
      <c r="BL16">
        <v>4.4999999999999997E-3</v>
      </c>
      <c r="BM16">
        <v>303</v>
      </c>
      <c r="BN16">
        <v>27</v>
      </c>
      <c r="BO16">
        <v>4.7000000000000002E-3</v>
      </c>
      <c r="BP16">
        <v>69.599999999999994</v>
      </c>
      <c r="BQ16">
        <v>5.4</v>
      </c>
      <c r="BR16">
        <v>1.4E-2</v>
      </c>
      <c r="BS16">
        <v>714</v>
      </c>
      <c r="BT16">
        <v>48</v>
      </c>
      <c r="BU16">
        <v>1.0999999999999999E-2</v>
      </c>
      <c r="BV16">
        <v>153.19999999999999</v>
      </c>
      <c r="BW16">
        <v>5</v>
      </c>
      <c r="BX16">
        <v>2.3E-3</v>
      </c>
      <c r="BY16">
        <v>9800</v>
      </c>
      <c r="BZ16">
        <v>540</v>
      </c>
      <c r="CA16">
        <v>2.5000000000000001E-2</v>
      </c>
      <c r="CB16">
        <v>1500</v>
      </c>
      <c r="CC16">
        <v>150</v>
      </c>
      <c r="CD16">
        <v>2.2000000000000001E-3</v>
      </c>
      <c r="CE16">
        <v>1600</v>
      </c>
      <c r="CF16">
        <v>150</v>
      </c>
      <c r="CG16">
        <v>2.0999999999999999E-3</v>
      </c>
    </row>
    <row r="17" spans="1:85" x14ac:dyDescent="0.3">
      <c r="A17" t="s">
        <v>29</v>
      </c>
      <c r="B17" t="s">
        <v>283</v>
      </c>
      <c r="E17">
        <v>1.5</v>
      </c>
      <c r="F17">
        <v>95.9</v>
      </c>
      <c r="G17">
        <v>8.1</v>
      </c>
      <c r="H17">
        <v>10</v>
      </c>
      <c r="I17">
        <v>3.8</v>
      </c>
      <c r="J17">
        <v>1.1000000000000001</v>
      </c>
      <c r="K17">
        <v>1.3</v>
      </c>
      <c r="L17">
        <v>0.29499999999999998</v>
      </c>
      <c r="M17">
        <v>3.7999999999999999E-2</v>
      </c>
      <c r="N17">
        <v>1.2999999999999999E-2</v>
      </c>
      <c r="O17">
        <v>1060</v>
      </c>
      <c r="P17">
        <v>110</v>
      </c>
      <c r="Q17">
        <v>2.7E-2</v>
      </c>
      <c r="R17">
        <v>451000</v>
      </c>
      <c r="S17">
        <v>19000</v>
      </c>
      <c r="T17">
        <v>0.25</v>
      </c>
      <c r="U17">
        <v>3.4</v>
      </c>
      <c r="V17">
        <v>0.25</v>
      </c>
      <c r="W17">
        <v>2.3E-2</v>
      </c>
      <c r="X17">
        <v>0.13500000000000001</v>
      </c>
      <c r="Y17">
        <v>2.1999999999999999E-2</v>
      </c>
      <c r="Z17">
        <v>1.2999999999999999E-2</v>
      </c>
      <c r="AA17">
        <v>5.6000000000000001E-2</v>
      </c>
      <c r="AB17">
        <v>1.7000000000000001E-2</v>
      </c>
      <c r="AC17">
        <v>1.0999999999999999E-2</v>
      </c>
      <c r="AD17">
        <v>32.4</v>
      </c>
      <c r="AE17">
        <v>2.9</v>
      </c>
      <c r="AF17">
        <v>2E-3</v>
      </c>
      <c r="AG17">
        <f t="shared" si="0"/>
        <v>45.433933451306793</v>
      </c>
      <c r="AH17">
        <v>0.21299999999999999</v>
      </c>
      <c r="AI17">
        <v>3.5000000000000003E-2</v>
      </c>
      <c r="AJ17">
        <v>1.4E-2</v>
      </c>
      <c r="AK17">
        <v>2.54</v>
      </c>
      <c r="AL17">
        <v>0.54</v>
      </c>
      <c r="AM17">
        <v>1.7000000000000001E-2</v>
      </c>
      <c r="AN17">
        <v>3.93</v>
      </c>
      <c r="AO17">
        <v>0.14799999999999999</v>
      </c>
      <c r="AP17">
        <f t="shared" si="1"/>
        <v>26.554054054054056</v>
      </c>
      <c r="AQ17">
        <v>0.73</v>
      </c>
      <c r="AR17">
        <v>0.14000000000000001</v>
      </c>
      <c r="AS17">
        <v>1.89</v>
      </c>
      <c r="AT17">
        <v>5.6299999999999996E-2</v>
      </c>
      <c r="AU17">
        <f t="shared" si="2"/>
        <v>33.570159857904088</v>
      </c>
      <c r="AV17">
        <v>0.31</v>
      </c>
      <c r="AW17">
        <v>9.1000000000000004E-3</v>
      </c>
      <c r="AX17">
        <v>17.399999999999999</v>
      </c>
      <c r="AY17">
        <v>0.19900000000000001</v>
      </c>
      <c r="AZ17">
        <f t="shared" si="3"/>
        <v>87.437185929648223</v>
      </c>
      <c r="BA17">
        <v>2.6</v>
      </c>
      <c r="BB17">
        <v>1.7999999999999999E-2</v>
      </c>
      <c r="BC17">
        <f t="shared" si="4"/>
        <v>0.69669052777678919</v>
      </c>
      <c r="BD17">
        <v>5.62</v>
      </c>
      <c r="BE17">
        <v>0.79</v>
      </c>
      <c r="BF17">
        <v>6.6E-3</v>
      </c>
      <c r="BG17">
        <v>73.5</v>
      </c>
      <c r="BH17">
        <v>9.9</v>
      </c>
      <c r="BI17">
        <v>7.7999999999999996E-3</v>
      </c>
      <c r="BJ17">
        <v>31.9</v>
      </c>
      <c r="BK17">
        <v>4</v>
      </c>
      <c r="BL17">
        <v>3.8999999999999998E-3</v>
      </c>
      <c r="BM17">
        <v>167</v>
      </c>
      <c r="BN17">
        <v>17</v>
      </c>
      <c r="BO17">
        <v>7.7999999999999996E-3</v>
      </c>
      <c r="BP17">
        <v>40.6</v>
      </c>
      <c r="BQ17">
        <v>3.7</v>
      </c>
      <c r="BR17">
        <v>1.7000000000000001E-2</v>
      </c>
      <c r="BS17">
        <v>444</v>
      </c>
      <c r="BT17">
        <v>34</v>
      </c>
      <c r="BU17">
        <v>1.2999999999999999E-2</v>
      </c>
      <c r="BV17">
        <v>106.3</v>
      </c>
      <c r="BW17">
        <v>5.9</v>
      </c>
      <c r="BX17">
        <v>2E-3</v>
      </c>
      <c r="BY17">
        <v>9480</v>
      </c>
      <c r="BZ17">
        <v>260</v>
      </c>
      <c r="CA17">
        <v>2.9000000000000001E-2</v>
      </c>
      <c r="CB17">
        <v>431</v>
      </c>
      <c r="CC17">
        <v>43</v>
      </c>
      <c r="CD17">
        <v>2E-3</v>
      </c>
      <c r="CE17">
        <v>715</v>
      </c>
      <c r="CF17">
        <v>47</v>
      </c>
      <c r="CG17">
        <v>1.9E-3</v>
      </c>
    </row>
    <row r="18" spans="1:85" x14ac:dyDescent="0.3">
      <c r="A18" t="s">
        <v>12</v>
      </c>
      <c r="B18" t="s">
        <v>283</v>
      </c>
      <c r="E18">
        <v>2.2000000000000002</v>
      </c>
      <c r="F18">
        <v>100</v>
      </c>
      <c r="G18">
        <v>16</v>
      </c>
      <c r="H18">
        <v>18</v>
      </c>
      <c r="I18">
        <v>4.5999999999999996</v>
      </c>
      <c r="J18">
        <v>1.6</v>
      </c>
      <c r="K18">
        <v>1.7</v>
      </c>
      <c r="L18">
        <v>0.28999999999999998</v>
      </c>
      <c r="M18">
        <v>6.3E-2</v>
      </c>
      <c r="N18">
        <v>1.6E-2</v>
      </c>
      <c r="O18">
        <v>920</v>
      </c>
      <c r="P18">
        <v>130</v>
      </c>
      <c r="Q18">
        <v>3.1E-2</v>
      </c>
      <c r="R18">
        <v>480000</v>
      </c>
      <c r="S18">
        <v>62000</v>
      </c>
      <c r="T18">
        <v>0.28999999999999998</v>
      </c>
      <c r="U18">
        <v>3.79</v>
      </c>
      <c r="V18">
        <v>0.32</v>
      </c>
      <c r="W18">
        <v>2.1999999999999999E-2</v>
      </c>
      <c r="X18">
        <v>0.19800000000000001</v>
      </c>
      <c r="Y18">
        <v>3.9E-2</v>
      </c>
      <c r="Z18">
        <v>0.01</v>
      </c>
      <c r="AA18">
        <v>2.5000000000000001E-2</v>
      </c>
      <c r="AB18">
        <v>1.2E-2</v>
      </c>
      <c r="AC18">
        <v>6.7999999999999996E-3</v>
      </c>
      <c r="AD18">
        <v>52.1</v>
      </c>
      <c r="AE18">
        <v>8.4</v>
      </c>
      <c r="AF18">
        <v>3.0999999999999999E-3</v>
      </c>
      <c r="AG18">
        <f t="shared" si="0"/>
        <v>155.50445760343808</v>
      </c>
      <c r="AH18">
        <v>0.113</v>
      </c>
      <c r="AI18">
        <v>3.6999999999999998E-2</v>
      </c>
      <c r="AJ18">
        <v>1.9E-2</v>
      </c>
      <c r="AK18">
        <v>1.48</v>
      </c>
      <c r="AL18">
        <v>0.35</v>
      </c>
      <c r="AM18">
        <v>0.06</v>
      </c>
      <c r="AN18">
        <v>2.84</v>
      </c>
      <c r="AO18">
        <v>0.14799999999999999</v>
      </c>
      <c r="AP18">
        <f t="shared" si="1"/>
        <v>19.189189189189189</v>
      </c>
      <c r="AQ18">
        <v>0.62</v>
      </c>
      <c r="AR18">
        <v>0.16</v>
      </c>
      <c r="AS18">
        <v>1.63</v>
      </c>
      <c r="AT18">
        <v>5.6299999999999996E-2</v>
      </c>
      <c r="AU18">
        <f t="shared" si="2"/>
        <v>28.952042628774421</v>
      </c>
      <c r="AV18">
        <v>0.28000000000000003</v>
      </c>
      <c r="AW18">
        <v>1.6E-2</v>
      </c>
      <c r="AX18">
        <v>15.6</v>
      </c>
      <c r="AY18">
        <v>0.19900000000000001</v>
      </c>
      <c r="AZ18">
        <f t="shared" si="3"/>
        <v>78.391959798994975</v>
      </c>
      <c r="BA18">
        <v>3.3</v>
      </c>
      <c r="BB18">
        <v>1.2E-2</v>
      </c>
      <c r="BC18">
        <f t="shared" si="4"/>
        <v>0.74647477447868504</v>
      </c>
      <c r="BD18">
        <v>5.1100000000000003</v>
      </c>
      <c r="BE18">
        <v>0.81</v>
      </c>
      <c r="BF18">
        <v>4.0000000000000001E-3</v>
      </c>
      <c r="BG18">
        <v>68</v>
      </c>
      <c r="BH18">
        <v>11</v>
      </c>
      <c r="BI18">
        <v>2.7E-2</v>
      </c>
      <c r="BJ18">
        <v>28.6</v>
      </c>
      <c r="BK18">
        <v>4.4000000000000004</v>
      </c>
      <c r="BL18">
        <v>4.7999999999999996E-3</v>
      </c>
      <c r="BM18">
        <v>147</v>
      </c>
      <c r="BN18">
        <v>21</v>
      </c>
      <c r="BO18">
        <v>6.7999999999999996E-3</v>
      </c>
      <c r="BP18">
        <v>35.4</v>
      </c>
      <c r="BQ18">
        <v>4.2</v>
      </c>
      <c r="BR18">
        <v>1.7999999999999999E-2</v>
      </c>
      <c r="BS18">
        <v>381</v>
      </c>
      <c r="BT18">
        <v>43</v>
      </c>
      <c r="BU18">
        <v>8.3999999999999995E-3</v>
      </c>
      <c r="BV18">
        <v>83.9</v>
      </c>
      <c r="BW18">
        <v>7.8</v>
      </c>
      <c r="BX18">
        <v>4.1000000000000003E-3</v>
      </c>
      <c r="BY18">
        <v>8370</v>
      </c>
      <c r="BZ18">
        <v>800</v>
      </c>
      <c r="CA18">
        <v>1.2E-2</v>
      </c>
      <c r="CB18">
        <v>472</v>
      </c>
      <c r="CC18">
        <v>76</v>
      </c>
      <c r="CD18">
        <v>2.3999999999999998E-3</v>
      </c>
      <c r="CE18">
        <v>590</v>
      </c>
      <c r="CF18">
        <v>74</v>
      </c>
      <c r="CG18">
        <v>4.3E-3</v>
      </c>
    </row>
    <row r="19" spans="1:85" x14ac:dyDescent="0.3">
      <c r="A19" t="s">
        <v>32</v>
      </c>
      <c r="B19" t="s">
        <v>283</v>
      </c>
      <c r="E19">
        <v>3.4</v>
      </c>
      <c r="F19">
        <v>107</v>
      </c>
      <c r="G19">
        <v>41</v>
      </c>
      <c r="H19">
        <v>27</v>
      </c>
      <c r="I19">
        <v>4.4000000000000004</v>
      </c>
      <c r="J19">
        <v>3.1</v>
      </c>
      <c r="K19">
        <v>2.8</v>
      </c>
      <c r="L19">
        <v>0.42</v>
      </c>
      <c r="M19">
        <v>0.1</v>
      </c>
      <c r="N19">
        <v>3.1E-2</v>
      </c>
      <c r="O19">
        <v>1630</v>
      </c>
      <c r="P19">
        <v>310</v>
      </c>
      <c r="Q19">
        <v>6.0999999999999999E-2</v>
      </c>
      <c r="R19">
        <v>445000</v>
      </c>
      <c r="S19">
        <v>83000</v>
      </c>
      <c r="T19">
        <v>0.53</v>
      </c>
      <c r="U19">
        <v>13.27</v>
      </c>
      <c r="V19">
        <v>0.94</v>
      </c>
      <c r="W19">
        <v>4.2999999999999997E-2</v>
      </c>
      <c r="X19">
        <v>0.57699999999999996</v>
      </c>
      <c r="Y19">
        <v>5.6000000000000001E-2</v>
      </c>
      <c r="Z19">
        <v>0.02</v>
      </c>
      <c r="AA19">
        <v>1.2999999999999999E-2</v>
      </c>
      <c r="AB19">
        <v>1.7999999999999999E-2</v>
      </c>
      <c r="AC19">
        <v>1.2E-2</v>
      </c>
      <c r="AD19">
        <v>157</v>
      </c>
      <c r="AE19">
        <v>28</v>
      </c>
      <c r="AF19">
        <v>4.0000000000000001E-3</v>
      </c>
      <c r="AG19">
        <f t="shared" si="0"/>
        <v>99.993537436864315</v>
      </c>
      <c r="AH19">
        <v>0.219</v>
      </c>
      <c r="AI19">
        <v>6.3E-2</v>
      </c>
      <c r="AJ19">
        <v>2.1000000000000001E-2</v>
      </c>
      <c r="AK19">
        <v>5.03</v>
      </c>
      <c r="AL19">
        <v>0.87</v>
      </c>
      <c r="AM19">
        <v>8.8999999999999996E-2</v>
      </c>
      <c r="AN19">
        <v>7</v>
      </c>
      <c r="AO19">
        <v>0.14799999999999999</v>
      </c>
      <c r="AP19">
        <f t="shared" si="1"/>
        <v>47.297297297297298</v>
      </c>
      <c r="AQ19">
        <v>1.8</v>
      </c>
      <c r="AR19">
        <v>0.25</v>
      </c>
      <c r="AS19">
        <v>3.55</v>
      </c>
      <c r="AT19">
        <v>5.6299999999999996E-2</v>
      </c>
      <c r="AU19">
        <f>AS19/AT19</f>
        <v>63.055062166962699</v>
      </c>
      <c r="AV19">
        <v>0.77</v>
      </c>
      <c r="AW19">
        <v>2.5999999999999999E-2</v>
      </c>
      <c r="AX19">
        <v>31.9</v>
      </c>
      <c r="AY19">
        <v>0.19900000000000001</v>
      </c>
      <c r="AZ19">
        <f>AX19/AY19</f>
        <v>160.30150753768842</v>
      </c>
      <c r="BA19">
        <v>4.3</v>
      </c>
      <c r="BB19">
        <v>7.6999999999999999E-2</v>
      </c>
      <c r="BC19">
        <f t="shared" si="4"/>
        <v>0.72415743264002475</v>
      </c>
      <c r="BD19">
        <v>10.3</v>
      </c>
      <c r="BE19">
        <v>2.2000000000000002</v>
      </c>
      <c r="BF19">
        <v>6.7999999999999996E-3</v>
      </c>
      <c r="BG19">
        <v>126</v>
      </c>
      <c r="BH19">
        <v>28</v>
      </c>
      <c r="BI19">
        <v>2.7E-2</v>
      </c>
      <c r="BJ19">
        <v>49</v>
      </c>
      <c r="BK19">
        <v>14</v>
      </c>
      <c r="BL19">
        <v>9.9000000000000008E-3</v>
      </c>
      <c r="BM19">
        <v>241</v>
      </c>
      <c r="BN19">
        <v>54</v>
      </c>
      <c r="BO19">
        <v>1.0999999999999999E-2</v>
      </c>
      <c r="BP19">
        <v>56.4</v>
      </c>
      <c r="BQ19">
        <v>6</v>
      </c>
      <c r="BR19">
        <v>3.2000000000000001E-2</v>
      </c>
      <c r="BS19">
        <v>586</v>
      </c>
      <c r="BT19">
        <v>48</v>
      </c>
      <c r="BU19">
        <v>2.5999999999999999E-2</v>
      </c>
      <c r="BV19">
        <v>122</v>
      </c>
      <c r="BW19">
        <v>14</v>
      </c>
      <c r="BX19">
        <v>5.7000000000000002E-3</v>
      </c>
      <c r="BY19">
        <v>9100</v>
      </c>
      <c r="BZ19">
        <v>1800</v>
      </c>
      <c r="CA19">
        <v>1.0999999999999999E-2</v>
      </c>
      <c r="CB19">
        <v>1950</v>
      </c>
      <c r="CC19">
        <v>380</v>
      </c>
      <c r="CD19">
        <v>4.0000000000000001E-3</v>
      </c>
      <c r="CE19">
        <v>1450</v>
      </c>
      <c r="CF19">
        <v>260</v>
      </c>
      <c r="CG19">
        <v>3.8999999999999998E-3</v>
      </c>
    </row>
    <row r="20" spans="1:85" x14ac:dyDescent="0.3">
      <c r="A20" t="s">
        <v>13</v>
      </c>
      <c r="B20" t="s">
        <v>283</v>
      </c>
      <c r="E20">
        <v>1.7</v>
      </c>
      <c r="F20">
        <v>83.3</v>
      </c>
      <c r="G20">
        <v>6.1</v>
      </c>
      <c r="H20">
        <v>13</v>
      </c>
      <c r="I20">
        <v>4.1100000000000003</v>
      </c>
      <c r="J20">
        <v>0.89</v>
      </c>
      <c r="K20">
        <v>1.3</v>
      </c>
      <c r="L20">
        <v>0.30599999999999999</v>
      </c>
      <c r="M20">
        <v>3.4000000000000002E-2</v>
      </c>
      <c r="N20">
        <v>1.6E-2</v>
      </c>
      <c r="O20">
        <v>1052</v>
      </c>
      <c r="P20">
        <v>41</v>
      </c>
      <c r="Q20">
        <v>2.7E-2</v>
      </c>
      <c r="R20">
        <v>445000</v>
      </c>
      <c r="S20">
        <v>14000</v>
      </c>
      <c r="T20">
        <v>0.22</v>
      </c>
      <c r="U20">
        <v>7.28</v>
      </c>
      <c r="V20">
        <v>0.28000000000000003</v>
      </c>
      <c r="W20">
        <v>1.7000000000000001E-2</v>
      </c>
      <c r="X20">
        <v>0.25700000000000001</v>
      </c>
      <c r="Y20">
        <v>3.1E-2</v>
      </c>
      <c r="Z20">
        <v>6.4999999999999997E-3</v>
      </c>
      <c r="AA20">
        <v>8.5000000000000006E-3</v>
      </c>
      <c r="AB20">
        <v>4.1999999999999997E-3</v>
      </c>
      <c r="AC20">
        <v>5.4000000000000003E-3</v>
      </c>
      <c r="AD20">
        <v>74.5</v>
      </c>
      <c r="AE20">
        <v>2.8</v>
      </c>
      <c r="AF20">
        <v>5.8999999999999999E-3</v>
      </c>
      <c r="AG20">
        <f t="shared" si="0"/>
        <v>189.95442942489092</v>
      </c>
      <c r="AH20">
        <v>0.114</v>
      </c>
      <c r="AI20">
        <v>1.4E-2</v>
      </c>
      <c r="AJ20">
        <v>1.2E-2</v>
      </c>
      <c r="AK20">
        <v>1.77</v>
      </c>
      <c r="AL20">
        <v>0.17</v>
      </c>
      <c r="AM20">
        <v>2.1999999999999999E-2</v>
      </c>
      <c r="AN20">
        <v>3.47</v>
      </c>
      <c r="AO20">
        <v>0.14799999999999999</v>
      </c>
      <c r="AP20">
        <f t="shared" si="1"/>
        <v>23.445945945945947</v>
      </c>
      <c r="AQ20">
        <v>0.23</v>
      </c>
      <c r="AR20">
        <v>0.16</v>
      </c>
      <c r="AS20">
        <v>2.0299999999999998</v>
      </c>
      <c r="AT20">
        <v>5.6299999999999996E-2</v>
      </c>
      <c r="AU20">
        <f t="shared" si="2"/>
        <v>36.056838365896979</v>
      </c>
      <c r="AV20">
        <v>0.1</v>
      </c>
      <c r="AW20">
        <v>6.1999999999999998E-3</v>
      </c>
      <c r="AX20">
        <v>18.38</v>
      </c>
      <c r="AY20">
        <v>0.19900000000000001</v>
      </c>
      <c r="AZ20">
        <f t="shared" si="3"/>
        <v>92.361809045226124</v>
      </c>
      <c r="BA20">
        <v>0.64</v>
      </c>
      <c r="BB20">
        <v>1.7000000000000001E-2</v>
      </c>
      <c r="BC20">
        <f t="shared" si="4"/>
        <v>0.77483199924876978</v>
      </c>
      <c r="BD20">
        <v>6.06</v>
      </c>
      <c r="BE20">
        <v>0.2</v>
      </c>
      <c r="BF20">
        <v>3.2000000000000002E-3</v>
      </c>
      <c r="BG20">
        <v>75.400000000000006</v>
      </c>
      <c r="BH20">
        <v>3.1</v>
      </c>
      <c r="BI20">
        <v>7.4000000000000003E-3</v>
      </c>
      <c r="BJ20">
        <v>32.5</v>
      </c>
      <c r="BK20">
        <v>1.5</v>
      </c>
      <c r="BL20">
        <v>6.1999999999999998E-3</v>
      </c>
      <c r="BM20">
        <v>167</v>
      </c>
      <c r="BN20">
        <v>7.5</v>
      </c>
      <c r="BO20">
        <v>7.4999999999999997E-3</v>
      </c>
      <c r="BP20">
        <v>40.5</v>
      </c>
      <c r="BQ20">
        <v>1.6</v>
      </c>
      <c r="BR20">
        <v>1.4E-2</v>
      </c>
      <c r="BS20">
        <v>428</v>
      </c>
      <c r="BT20">
        <v>13</v>
      </c>
      <c r="BU20">
        <v>1.2E-2</v>
      </c>
      <c r="BV20">
        <v>99.4</v>
      </c>
      <c r="BW20">
        <v>2.2999999999999998</v>
      </c>
      <c r="BX20">
        <v>1.9E-3</v>
      </c>
      <c r="BY20">
        <v>9530</v>
      </c>
      <c r="BZ20">
        <v>270</v>
      </c>
      <c r="CA20">
        <v>6.4999999999999997E-3</v>
      </c>
      <c r="CB20">
        <v>1130</v>
      </c>
      <c r="CC20">
        <v>39</v>
      </c>
      <c r="CD20">
        <v>1.8E-3</v>
      </c>
      <c r="CE20">
        <v>1298</v>
      </c>
      <c r="CF20">
        <v>53</v>
      </c>
      <c r="CG20">
        <v>2.3999999999999998E-3</v>
      </c>
    </row>
    <row r="21" spans="1:85" x14ac:dyDescent="0.3">
      <c r="A21" t="s">
        <v>33</v>
      </c>
      <c r="B21" t="s">
        <v>283</v>
      </c>
      <c r="E21">
        <v>1.7</v>
      </c>
      <c r="F21">
        <v>227</v>
      </c>
      <c r="G21">
        <v>56</v>
      </c>
      <c r="H21">
        <v>16</v>
      </c>
      <c r="I21">
        <v>3.22</v>
      </c>
      <c r="J21">
        <v>0.93</v>
      </c>
      <c r="K21">
        <v>1.4</v>
      </c>
      <c r="L21">
        <v>0.96</v>
      </c>
      <c r="M21">
        <v>0.31</v>
      </c>
      <c r="N21">
        <v>1.0999999999999999E-2</v>
      </c>
      <c r="O21">
        <v>872</v>
      </c>
      <c r="P21">
        <v>50</v>
      </c>
      <c r="Q21">
        <v>0.03</v>
      </c>
      <c r="R21">
        <v>449000</v>
      </c>
      <c r="S21">
        <v>17000</v>
      </c>
      <c r="T21">
        <v>0.24</v>
      </c>
      <c r="U21">
        <v>3.92</v>
      </c>
      <c r="V21">
        <v>0.28000000000000003</v>
      </c>
      <c r="W21">
        <v>2.8000000000000001E-2</v>
      </c>
      <c r="X21">
        <v>0.14099999999999999</v>
      </c>
      <c r="Y21">
        <v>2.9000000000000001E-2</v>
      </c>
      <c r="Z21">
        <v>5.5999999999999999E-3</v>
      </c>
      <c r="AA21">
        <v>0.83</v>
      </c>
      <c r="AB21">
        <v>0.38</v>
      </c>
      <c r="AC21">
        <v>3.8E-3</v>
      </c>
      <c r="AD21">
        <v>35.200000000000003</v>
      </c>
      <c r="AE21">
        <v>1.9</v>
      </c>
      <c r="AF21">
        <v>6.4999999999999997E-3</v>
      </c>
      <c r="AG21">
        <f t="shared" si="0"/>
        <v>48.416209250033084</v>
      </c>
      <c r="AH21">
        <v>0.26100000000000001</v>
      </c>
      <c r="AI21">
        <v>8.6999999999999994E-2</v>
      </c>
      <c r="AJ21">
        <v>1.4E-2</v>
      </c>
      <c r="AK21">
        <v>2</v>
      </c>
      <c r="AL21">
        <v>0.3</v>
      </c>
      <c r="AM21">
        <v>4.2000000000000003E-2</v>
      </c>
      <c r="AN21">
        <v>2.39</v>
      </c>
      <c r="AO21">
        <v>0.14799999999999999</v>
      </c>
      <c r="AP21">
        <f t="shared" si="1"/>
        <v>16.148648648648649</v>
      </c>
      <c r="AQ21">
        <v>0.24</v>
      </c>
      <c r="AR21">
        <v>0.12</v>
      </c>
      <c r="AS21">
        <v>1.4</v>
      </c>
      <c r="AT21">
        <v>5.6299999999999996E-2</v>
      </c>
      <c r="AU21">
        <f t="shared" si="2"/>
        <v>24.866785079928952</v>
      </c>
      <c r="AV21">
        <v>0.1</v>
      </c>
      <c r="AW21">
        <v>7.9000000000000008E-3</v>
      </c>
      <c r="AX21">
        <v>12.79</v>
      </c>
      <c r="AY21">
        <v>0.19900000000000001</v>
      </c>
      <c r="AZ21">
        <f t="shared" si="3"/>
        <v>64.271356783919586</v>
      </c>
      <c r="BA21">
        <v>0.6</v>
      </c>
      <c r="BB21">
        <v>3.3000000000000002E-2</v>
      </c>
      <c r="BC21">
        <f t="shared" si="4"/>
        <v>0.77186760479258165</v>
      </c>
      <c r="BD21">
        <v>4.34</v>
      </c>
      <c r="BE21">
        <v>0.2</v>
      </c>
      <c r="BF21">
        <v>5.3E-3</v>
      </c>
      <c r="BG21">
        <v>58.8</v>
      </c>
      <c r="BH21">
        <v>3.1</v>
      </c>
      <c r="BI21">
        <v>1.4E-2</v>
      </c>
      <c r="BJ21">
        <v>26.4</v>
      </c>
      <c r="BK21">
        <v>1.5</v>
      </c>
      <c r="BL21">
        <v>2.8999999999999998E-3</v>
      </c>
      <c r="BM21">
        <v>142.80000000000001</v>
      </c>
      <c r="BN21">
        <v>8.4</v>
      </c>
      <c r="BO21">
        <v>4.3E-3</v>
      </c>
      <c r="BP21">
        <v>35.700000000000003</v>
      </c>
      <c r="BQ21">
        <v>2.1</v>
      </c>
      <c r="BR21">
        <v>1.4999999999999999E-2</v>
      </c>
      <c r="BS21">
        <v>391</v>
      </c>
      <c r="BT21">
        <v>22</v>
      </c>
      <c r="BU21">
        <v>6.8999999999999999E-3</v>
      </c>
      <c r="BV21">
        <v>97.1</v>
      </c>
      <c r="BW21">
        <v>5.2</v>
      </c>
      <c r="BX21">
        <v>4.5999999999999999E-3</v>
      </c>
      <c r="BY21">
        <v>9900</v>
      </c>
      <c r="BZ21">
        <v>380</v>
      </c>
      <c r="CA21">
        <v>2.4E-2</v>
      </c>
      <c r="CB21">
        <v>481</v>
      </c>
      <c r="CC21">
        <v>50</v>
      </c>
      <c r="CD21">
        <v>2E-3</v>
      </c>
      <c r="CE21">
        <v>759</v>
      </c>
      <c r="CF21">
        <v>75</v>
      </c>
      <c r="CG21">
        <v>2.5999999999999999E-3</v>
      </c>
    </row>
  </sheetData>
  <sheetProtection algorithmName="SHA-512" hashValue="pv3/4a2rWeatl7Qr0bZJvUoDnmNEcACkS+1qUEW67lVq9sHAyhV1dF8hUqLZM+o7FyZ/j7+YWjfzw6s5WAhZUg==" saltValue="J8TrXTrqFs9OO9il7OSiSg==" spinCount="100000" sheet="1" objects="1" scenarios="1" selectLockedCells="1" selectUnlockedCells="1"/>
  <mergeCells count="1">
    <mergeCell ref="A1:J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8</vt:i4>
      </vt:variant>
    </vt:vector>
  </HeadingPairs>
  <TitlesOfParts>
    <vt:vector size="8" baseType="lpstr">
      <vt:lpstr>1</vt:lpstr>
      <vt:lpstr>2</vt:lpstr>
      <vt:lpstr>3a</vt:lpstr>
      <vt:lpstr>3b</vt:lpstr>
      <vt:lpstr>3c</vt:lpstr>
      <vt:lpstr>4</vt:lpstr>
      <vt:lpstr>5</vt:lpstr>
      <vt:lpstr>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Maurizio Petrelli</dc:creator>
  <cp:lastModifiedBy>Szabi</cp:lastModifiedBy>
  <dcterms:created xsi:type="dcterms:W3CDTF">2020-01-08T12:01:05Z</dcterms:created>
  <dcterms:modified xsi:type="dcterms:W3CDTF">2021-03-09T08:33:46Z</dcterms:modified>
</cp:coreProperties>
</file>